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Штрафы"/>
  </sheets>
  <definedNames/>
  <calcPr/>
</workbook>
</file>

<file path=xl/sharedStrings.xml><?xml version="1.0" encoding="utf-8"?>
<sst xmlns="http://schemas.openxmlformats.org/spreadsheetml/2006/main">
  <si>
    <t>Дата нарушения</t>
  </si>
  <si>
    <t>Время</t>
  </si>
  <si>
    <t>Гос. номер</t>
  </si>
  <si>
    <t>УИН / постановление</t>
  </si>
  <si>
    <t>Дата постановления</t>
  </si>
  <si>
    <t>Статья КоАП</t>
  </si>
  <si>
    <t>Сумма, ₽</t>
  </si>
  <si>
    <t>Скидка 50% до</t>
  </si>
  <si>
    <t>Со скидкой, ₽</t>
  </si>
  <si>
    <t>Арендатор</t>
  </si>
  <si>
    <t>Договор №</t>
  </si>
  <si>
    <t>Выставлен клиенту (Да/Нет)</t>
  </si>
  <si>
    <t>Оплачен (дата)</t>
  </si>
  <si>
    <t>Возмещён клиентом (дата)</t>
  </si>
  <si>
    <t>Комментарий</t>
  </si>
  <si>
    <t>Статус оплаты</t>
  </si>
  <si>
    <t>Статус возмещения</t>
  </si>
  <si>
    <t>14:35</t>
  </si>
  <si>
    <t>А001АА777</t>
  </si>
  <si>
    <t>пример</t>
  </si>
  <si>
    <t>12.9 ч.2</t>
  </si>
  <si>
    <t>Пример: Иванов И. И.</t>
  </si>
  <si>
    <t>125</t>
  </si>
</sst>
</file>

<file path=xl/styles.xml><?xml version="1.0" encoding="utf-8"?>
<styleSheet xmlns="http://schemas.openxmlformats.org/spreadsheetml/2006/main">
  <numFmts count="2">
    <numFmt numFmtId="100" formatCode="dd.mm.yyyy"/>
    <numFmt numFmtId="101" formatCode="#,##0"/>
  </numFmts>
  <fonts count="2">
    <font>
      <name val="Arial"/>
      <sz val="11"/>
      <family val="2"/>
      <color theme="1"/>
    </font>
    <font>
      <name val="Arial"/>
      <sz val="11"/>
      <family val="2"/>
      <b/>
      <color theme="1"/>
    </font>
  </fonts>
  <fills count="3">
    <fill>
      <patternFill patternType="none"/>
    </fill>
    <fill>
      <patternFill patternType="gray125"/>
    </fill>
    <fill>
      <patternFill patternType="solid">
        <fgColor rgb="FFFEF3C7"/>
        <bgColor indexed="64"/>
      </patternFill>
    </fill>
  </fills>
  <borders count="1">
    <border>
      <left/>
      <right/>
      <top/>
      <bottom/>
      <diagonal/>
    </border>
  </borders>
  <cellXfs count="4">
    <xf fontId="0" applyFont="1"/>
    <xf fontId="1" applyFont="1" fillId="2" applyFill="1" applyAlignment="1">
      <alignment vertical="center" wrapText="1"/>
    </xf>
    <xf numFmtId="100" applyNumberFormat="1" fontId="0" applyFont="1"/>
    <xf numFmtId="101" applyNumberFormat="1" fontId="0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13" customWidth="1"/>
    <col min="2" max="2" width="8" customWidth="1"/>
    <col min="3" max="3" width="13" customWidth="1"/>
    <col min="4" max="4" width="24" customWidth="1"/>
    <col min="5" max="5" width="13" customWidth="1"/>
    <col min="6" max="6" width="12" customWidth="1"/>
    <col min="7" max="7" width="10" customWidth="1"/>
    <col min="8" max="8" width="13" customWidth="1"/>
    <col min="9" max="9" width="12" customWidth="1"/>
    <col min="10" max="10" width="22" customWidth="1"/>
    <col min="11" max="11" width="10" customWidth="1"/>
    <col min="12" max="12" width="14" customWidth="1"/>
    <col min="13" max="13" width="13" customWidth="1"/>
    <col min="14" max="14" width="14" customWidth="1"/>
    <col min="15" max="15" width="22" customWidth="1"/>
    <col min="16" max="16" width="18" customWidth="1"/>
    <col min="17" max="17" width="17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>
      <c r="A2" s="2">
        <v>46293</v>
      </c>
      <c r="B2" s="0" t="s">
        <v>17</v>
      </c>
      <c r="C2" s="0" t="s">
        <v>18</v>
      </c>
      <c r="D2" s="0" t="s">
        <v>19</v>
      </c>
      <c r="E2" s="2">
        <v>46297</v>
      </c>
      <c r="F2" s="0" t="s">
        <v>20</v>
      </c>
      <c r="G2" s="3">
        <v>500</v>
      </c>
      <c r="H2" s="2">
        <f>=IF(E2="","",E2+20)</f>
      </c>
      <c r="I2" s="3">
        <f>=IF(G2="","",G2/2)</f>
      </c>
      <c r="J2" s="0" t="s">
        <v>21</v>
      </c>
      <c r="K2" s="0" t="s">
        <v>22</v>
      </c>
      <c r="P2" s="0">
        <f>=IF(G2="","",IF(M2&lt;&gt;"","Оплачен",IF(TODAY()&lt;=H2,"Оплатить со скидкой","Без скидки")))</f>
      </c>
      <c r="Q2" s="0">
        <f>=IF(G2="","",IF(N2&lt;&gt;"","Возмещён",IF(L2="Да","Ждём от клиента","Не выставлен")))</f>
      </c>
    </row>
    <row r="3">
      <c r="H3" s="2">
        <f>=IF(E3="","",E3+20)</f>
      </c>
      <c r="I3" s="3">
        <f>=IF(G3="","",G3/2)</f>
      </c>
      <c r="P3" s="0">
        <f>=IF(G3="","",IF(M3&lt;&gt;"","Оплачен",IF(TODAY()&lt;=H3,"Оплатить со скидкой","Без скидки")))</f>
      </c>
      <c r="Q3" s="0">
        <f>=IF(G3="","",IF(N3&lt;&gt;"","Возмещён",IF(L3="Да","Ждём от клиента","Не выставлен")))</f>
      </c>
    </row>
    <row r="4">
      <c r="H4" s="2">
        <f>=IF(E4="","",E4+20)</f>
      </c>
      <c r="I4" s="3">
        <f>=IF(G4="","",G4/2)</f>
      </c>
      <c r="P4" s="0">
        <f>=IF(G4="","",IF(M4&lt;&gt;"","Оплачен",IF(TODAY()&lt;=H4,"Оплатить со скидкой","Без скидки")))</f>
      </c>
      <c r="Q4" s="0">
        <f>=IF(G4="","",IF(N4&lt;&gt;"","Возмещён",IF(L4="Да","Ждём от клиента","Не выставлен")))</f>
      </c>
    </row>
    <row r="5">
      <c r="H5" s="2">
        <f>=IF(E5="","",E5+20)</f>
      </c>
      <c r="I5" s="3">
        <f>=IF(G5="","",G5/2)</f>
      </c>
      <c r="P5" s="0">
        <f>=IF(G5="","",IF(M5&lt;&gt;"","Оплачен",IF(TODAY()&lt;=H5,"Оплатить со скидкой","Без скидки")))</f>
      </c>
      <c r="Q5" s="0">
        <f>=IF(G5="","",IF(N5&lt;&gt;"","Возмещён",IF(L5="Да","Ждём от клиента","Не выставлен")))</f>
      </c>
    </row>
    <row r="6">
      <c r="H6" s="2">
        <f>=IF(E6="","",E6+20)</f>
      </c>
      <c r="I6" s="3">
        <f>=IF(G6="","",G6/2)</f>
      </c>
      <c r="P6" s="0">
        <f>=IF(G6="","",IF(M6&lt;&gt;"","Оплачен",IF(TODAY()&lt;=H6,"Оплатить со скидкой","Без скидки")))</f>
      </c>
      <c r="Q6" s="0">
        <f>=IF(G6="","",IF(N6&lt;&gt;"","Возмещён",IF(L6="Да","Ждём от клиента","Не выставлен")))</f>
      </c>
    </row>
    <row r="7">
      <c r="H7" s="2">
        <f>=IF(E7="","",E7+20)</f>
      </c>
      <c r="I7" s="3">
        <f>=IF(G7="","",G7/2)</f>
      </c>
      <c r="P7" s="0">
        <f>=IF(G7="","",IF(M7&lt;&gt;"","Оплачен",IF(TODAY()&lt;=H7,"Оплатить со скидкой","Без скидки")))</f>
      </c>
      <c r="Q7" s="0">
        <f>=IF(G7="","",IF(N7&lt;&gt;"","Возмещён",IF(L7="Да","Ждём от клиента","Не выставлен")))</f>
      </c>
    </row>
    <row r="8">
      <c r="H8" s="2">
        <f>=IF(E8="","",E8+20)</f>
      </c>
      <c r="I8" s="3">
        <f>=IF(G8="","",G8/2)</f>
      </c>
      <c r="P8" s="0">
        <f>=IF(G8="","",IF(M8&lt;&gt;"","Оплачен",IF(TODAY()&lt;=H8,"Оплатить со скидкой","Без скидки")))</f>
      </c>
      <c r="Q8" s="0">
        <f>=IF(G8="","",IF(N8&lt;&gt;"","Возмещён",IF(L8="Да","Ждём от клиента","Не выставлен")))</f>
      </c>
    </row>
    <row r="9">
      <c r="H9" s="2">
        <f>=IF(E9="","",E9+20)</f>
      </c>
      <c r="I9" s="3">
        <f>=IF(G9="","",G9/2)</f>
      </c>
      <c r="P9" s="0">
        <f>=IF(G9="","",IF(M9&lt;&gt;"","Оплачен",IF(TODAY()&lt;=H9,"Оплатить со скидкой","Без скидки")))</f>
      </c>
      <c r="Q9" s="0">
        <f>=IF(G9="","",IF(N9&lt;&gt;"","Возмещён",IF(L9="Да","Ждём от клиента","Не выставлен")))</f>
      </c>
    </row>
    <row r="10">
      <c r="H10" s="2">
        <f>=IF(E10="","",E10+20)</f>
      </c>
      <c r="I10" s="3">
        <f>=IF(G10="","",G10/2)</f>
      </c>
      <c r="P10" s="0">
        <f>=IF(G10="","",IF(M10&lt;&gt;"","Оплачен",IF(TODAY()&lt;=H10,"Оплатить со скидкой","Без скидки")))</f>
      </c>
      <c r="Q10" s="0">
        <f>=IF(G10="","",IF(N10&lt;&gt;"","Возмещён",IF(L10="Да","Ждём от клиента","Не выставлен")))</f>
      </c>
    </row>
    <row r="11">
      <c r="H11" s="2">
        <f>=IF(E11="","",E11+20)</f>
      </c>
      <c r="I11" s="3">
        <f>=IF(G11="","",G11/2)</f>
      </c>
      <c r="P11" s="0">
        <f>=IF(G11="","",IF(M11&lt;&gt;"","Оплачен",IF(TODAY()&lt;=H11,"Оплатить со скидкой","Без скидки")))</f>
      </c>
      <c r="Q11" s="0">
        <f>=IF(G11="","",IF(N11&lt;&gt;"","Возмещён",IF(L11="Да","Ждём от клиента","Не выставлен")))</f>
      </c>
    </row>
    <row r="12">
      <c r="H12" s="2">
        <f>=IF(E12="","",E12+20)</f>
      </c>
      <c r="I12" s="3">
        <f>=IF(G12="","",G12/2)</f>
      </c>
      <c r="P12" s="0">
        <f>=IF(G12="","",IF(M12&lt;&gt;"","Оплачен",IF(TODAY()&lt;=H12,"Оплатить со скидкой","Без скидки")))</f>
      </c>
      <c r="Q12" s="0">
        <f>=IF(G12="","",IF(N12&lt;&gt;"","Возмещён",IF(L12="Да","Ждём от клиента","Не выставлен")))</f>
      </c>
    </row>
    <row r="13">
      <c r="H13" s="2">
        <f>=IF(E13="","",E13+20)</f>
      </c>
      <c r="I13" s="3">
        <f>=IF(G13="","",G13/2)</f>
      </c>
      <c r="P13" s="0">
        <f>=IF(G13="","",IF(M13&lt;&gt;"","Оплачен",IF(TODAY()&lt;=H13,"Оплатить со скидкой","Без скидки")))</f>
      </c>
      <c r="Q13" s="0">
        <f>=IF(G13="","",IF(N13&lt;&gt;"","Возмещён",IF(L13="Да","Ждём от клиента","Не выставлен")))</f>
      </c>
    </row>
    <row r="14">
      <c r="H14" s="2">
        <f>=IF(E14="","",E14+20)</f>
      </c>
      <c r="I14" s="3">
        <f>=IF(G14="","",G14/2)</f>
      </c>
      <c r="P14" s="0">
        <f>=IF(G14="","",IF(M14&lt;&gt;"","Оплачен",IF(TODAY()&lt;=H14,"Оплатить со скидкой","Без скидки")))</f>
      </c>
      <c r="Q14" s="0">
        <f>=IF(G14="","",IF(N14&lt;&gt;"","Возмещён",IF(L14="Да","Ждём от клиента","Не выставлен")))</f>
      </c>
    </row>
    <row r="15">
      <c r="H15" s="2">
        <f>=IF(E15="","",E15+20)</f>
      </c>
      <c r="I15" s="3">
        <f>=IF(G15="","",G15/2)</f>
      </c>
      <c r="P15" s="0">
        <f>=IF(G15="","",IF(M15&lt;&gt;"","Оплачен",IF(TODAY()&lt;=H15,"Оплатить со скидкой","Без скидки")))</f>
      </c>
      <c r="Q15" s="0">
        <f>=IF(G15="","",IF(N15&lt;&gt;"","Возмещён",IF(L15="Да","Ждём от клиента","Не выставлен")))</f>
      </c>
    </row>
    <row r="16">
      <c r="H16" s="2">
        <f>=IF(E16="","",E16+20)</f>
      </c>
      <c r="I16" s="3">
        <f>=IF(G16="","",G16/2)</f>
      </c>
      <c r="P16" s="0">
        <f>=IF(G16="","",IF(M16&lt;&gt;"","Оплачен",IF(TODAY()&lt;=H16,"Оплатить со скидкой","Без скидки")))</f>
      </c>
      <c r="Q16" s="0">
        <f>=IF(G16="","",IF(N16&lt;&gt;"","Возмещён",IF(L16="Да","Ждём от клиента","Не выставлен")))</f>
      </c>
    </row>
    <row r="17">
      <c r="H17" s="2">
        <f>=IF(E17="","",E17+20)</f>
      </c>
      <c r="I17" s="3">
        <f>=IF(G17="","",G17/2)</f>
      </c>
      <c r="P17" s="0">
        <f>=IF(G17="","",IF(M17&lt;&gt;"","Оплачен",IF(TODAY()&lt;=H17,"Оплатить со скидкой","Без скидки")))</f>
      </c>
      <c r="Q17" s="0">
        <f>=IF(G17="","",IF(N17&lt;&gt;"","Возмещён",IF(L17="Да","Ждём от клиента","Не выставлен")))</f>
      </c>
    </row>
    <row r="18">
      <c r="H18" s="2">
        <f>=IF(E18="","",E18+20)</f>
      </c>
      <c r="I18" s="3">
        <f>=IF(G18="","",G18/2)</f>
      </c>
      <c r="P18" s="0">
        <f>=IF(G18="","",IF(M18&lt;&gt;"","Оплачен",IF(TODAY()&lt;=H18,"Оплатить со скидкой","Без скидки")))</f>
      </c>
      <c r="Q18" s="0">
        <f>=IF(G18="","",IF(N18&lt;&gt;"","Возмещён",IF(L18="Да","Ждём от клиента","Не выставлен")))</f>
      </c>
    </row>
    <row r="19">
      <c r="H19" s="2">
        <f>=IF(E19="","",E19+20)</f>
      </c>
      <c r="I19" s="3">
        <f>=IF(G19="","",G19/2)</f>
      </c>
      <c r="P19" s="0">
        <f>=IF(G19="","",IF(M19&lt;&gt;"","Оплачен",IF(TODAY()&lt;=H19,"Оплатить со скидкой","Без скидки")))</f>
      </c>
      <c r="Q19" s="0">
        <f>=IF(G19="","",IF(N19&lt;&gt;"","Возмещён",IF(L19="Да","Ждём от клиента","Не выставлен")))</f>
      </c>
    </row>
    <row r="20">
      <c r="H20" s="2">
        <f>=IF(E20="","",E20+20)</f>
      </c>
      <c r="I20" s="3">
        <f>=IF(G20="","",G20/2)</f>
      </c>
      <c r="P20" s="0">
        <f>=IF(G20="","",IF(M20&lt;&gt;"","Оплачен",IF(TODAY()&lt;=H20,"Оплатить со скидкой","Без скидки")))</f>
      </c>
      <c r="Q20" s="0">
        <f>=IF(G20="","",IF(N20&lt;&gt;"","Возмещён",IF(L20="Да","Ждём от клиента","Не выставлен")))</f>
      </c>
    </row>
    <row r="21">
      <c r="H21" s="2">
        <f>=IF(E21="","",E21+20)</f>
      </c>
      <c r="I21" s="3">
        <f>=IF(G21="","",G21/2)</f>
      </c>
      <c r="P21" s="0">
        <f>=IF(G21="","",IF(M21&lt;&gt;"","Оплачен",IF(TODAY()&lt;=H21,"Оплатить со скидкой","Без скидки")))</f>
      </c>
      <c r="Q21" s="0">
        <f>=IF(G21="","",IF(N21&lt;&gt;"","Возмещён",IF(L21="Да","Ждём от клиента","Не выставлен")))</f>
      </c>
    </row>
    <row r="22">
      <c r="H22" s="2">
        <f>=IF(E22="","",E22+20)</f>
      </c>
      <c r="I22" s="3">
        <f>=IF(G22="","",G22/2)</f>
      </c>
      <c r="P22" s="0">
        <f>=IF(G22="","",IF(M22&lt;&gt;"","Оплачен",IF(TODAY()&lt;=H22,"Оплатить со скидкой","Без скидки")))</f>
      </c>
      <c r="Q22" s="0">
        <f>=IF(G22="","",IF(N22&lt;&gt;"","Возмещён",IF(L22="Да","Ждём от клиента","Не выставлен")))</f>
      </c>
    </row>
    <row r="23">
      <c r="H23" s="2">
        <f>=IF(E23="","",E23+20)</f>
      </c>
      <c r="I23" s="3">
        <f>=IF(G23="","",G23/2)</f>
      </c>
      <c r="P23" s="0">
        <f>=IF(G23="","",IF(M23&lt;&gt;"","Оплачен",IF(TODAY()&lt;=H23,"Оплатить со скидкой","Без скидки")))</f>
      </c>
      <c r="Q23" s="0">
        <f>=IF(G23="","",IF(N23&lt;&gt;"","Возмещён",IF(L23="Да","Ждём от клиента","Не выставлен")))</f>
      </c>
    </row>
    <row r="24">
      <c r="H24" s="2">
        <f>=IF(E24="","",E24+20)</f>
      </c>
      <c r="I24" s="3">
        <f>=IF(G24="","",G24/2)</f>
      </c>
      <c r="P24" s="0">
        <f>=IF(G24="","",IF(M24&lt;&gt;"","Оплачен",IF(TODAY()&lt;=H24,"Оплатить со скидкой","Без скидки")))</f>
      </c>
      <c r="Q24" s="0">
        <f>=IF(G24="","",IF(N24&lt;&gt;"","Возмещён",IF(L24="Да","Ждём от клиента","Не выставлен")))</f>
      </c>
    </row>
    <row r="25">
      <c r="H25" s="2">
        <f>=IF(E25="","",E25+20)</f>
      </c>
      <c r="I25" s="3">
        <f>=IF(G25="","",G25/2)</f>
      </c>
      <c r="P25" s="0">
        <f>=IF(G25="","",IF(M25&lt;&gt;"","Оплачен",IF(TODAY()&lt;=H25,"Оплатить со скидкой","Без скидки")))</f>
      </c>
      <c r="Q25" s="0">
        <f>=IF(G25="","",IF(N25&lt;&gt;"","Возмещён",IF(L25="Да","Ждём от клиента","Не выставлен")))</f>
      </c>
    </row>
    <row r="26">
      <c r="H26" s="2">
        <f>=IF(E26="","",E26+20)</f>
      </c>
      <c r="I26" s="3">
        <f>=IF(G26="","",G26/2)</f>
      </c>
      <c r="P26" s="0">
        <f>=IF(G26="","",IF(M26&lt;&gt;"","Оплачен",IF(TODAY()&lt;=H26,"Оплатить со скидкой","Без скидки")))</f>
      </c>
      <c r="Q26" s="0">
        <f>=IF(G26="","",IF(N26&lt;&gt;"","Возмещён",IF(L26="Да","Ждём от клиента","Не выставлен")))</f>
      </c>
    </row>
    <row r="27">
      <c r="H27" s="2">
        <f>=IF(E27="","",E27+20)</f>
      </c>
      <c r="I27" s="3">
        <f>=IF(G27="","",G27/2)</f>
      </c>
      <c r="P27" s="0">
        <f>=IF(G27="","",IF(M27&lt;&gt;"","Оплачен",IF(TODAY()&lt;=H27,"Оплатить со скидкой","Без скидки")))</f>
      </c>
      <c r="Q27" s="0">
        <f>=IF(G27="","",IF(N27&lt;&gt;"","Возмещён",IF(L27="Да","Ждём от клиента","Не выставлен")))</f>
      </c>
    </row>
    <row r="28">
      <c r="H28" s="2">
        <f>=IF(E28="","",E28+20)</f>
      </c>
      <c r="I28" s="3">
        <f>=IF(G28="","",G28/2)</f>
      </c>
      <c r="P28" s="0">
        <f>=IF(G28="","",IF(M28&lt;&gt;"","Оплачен",IF(TODAY()&lt;=H28,"Оплатить со скидкой","Без скидки")))</f>
      </c>
      <c r="Q28" s="0">
        <f>=IF(G28="","",IF(N28&lt;&gt;"","Возмещён",IF(L28="Да","Ждём от клиента","Не выставлен")))</f>
      </c>
    </row>
    <row r="29">
      <c r="H29" s="2">
        <f>=IF(E29="","",E29+20)</f>
      </c>
      <c r="I29" s="3">
        <f>=IF(G29="","",G29/2)</f>
      </c>
      <c r="P29" s="0">
        <f>=IF(G29="","",IF(M29&lt;&gt;"","Оплачен",IF(TODAY()&lt;=H29,"Оплатить со скидкой","Без скидки")))</f>
      </c>
      <c r="Q29" s="0">
        <f>=IF(G29="","",IF(N29&lt;&gt;"","Возмещён",IF(L29="Да","Ждём от клиента","Не выставлен")))</f>
      </c>
    </row>
    <row r="30">
      <c r="H30" s="2">
        <f>=IF(E30="","",E30+20)</f>
      </c>
      <c r="I30" s="3">
        <f>=IF(G30="","",G30/2)</f>
      </c>
      <c r="P30" s="0">
        <f>=IF(G30="","",IF(M30&lt;&gt;"","Оплачен",IF(TODAY()&lt;=H30,"Оплатить со скидкой","Без скидки")))</f>
      </c>
      <c r="Q30" s="0">
        <f>=IF(G30="","",IF(N30&lt;&gt;"","Возмещён",IF(L30="Да","Ждём от клиента","Не выставлен")))</f>
      </c>
    </row>
    <row r="31">
      <c r="H31" s="2">
        <f>=IF(E31="","",E31+20)</f>
      </c>
      <c r="I31" s="3">
        <f>=IF(G31="","",G31/2)</f>
      </c>
      <c r="P31" s="0">
        <f>=IF(G31="","",IF(M31&lt;&gt;"","Оплачен",IF(TODAY()&lt;=H31,"Оплатить со скидкой","Без скидки")))</f>
      </c>
      <c r="Q31" s="0">
        <f>=IF(G31="","",IF(N31&lt;&gt;"","Возмещён",IF(L31="Да","Ждём от клиента","Не выставлен")))</f>
      </c>
    </row>
    <row r="32">
      <c r="H32" s="2">
        <f>=IF(E32="","",E32+20)</f>
      </c>
      <c r="I32" s="3">
        <f>=IF(G32="","",G32/2)</f>
      </c>
      <c r="P32" s="0">
        <f>=IF(G32="","",IF(M32&lt;&gt;"","Оплачен",IF(TODAY()&lt;=H32,"Оплатить со скидкой","Без скидки")))</f>
      </c>
      <c r="Q32" s="0">
        <f>=IF(G32="","",IF(N32&lt;&gt;"","Возмещён",IF(L32="Да","Ждём от клиента","Не выставлен")))</f>
      </c>
    </row>
    <row r="33">
      <c r="H33" s="2">
        <f>=IF(E33="","",E33+20)</f>
      </c>
      <c r="I33" s="3">
        <f>=IF(G33="","",G33/2)</f>
      </c>
      <c r="P33" s="0">
        <f>=IF(G33="","",IF(M33&lt;&gt;"","Оплачен",IF(TODAY()&lt;=H33,"Оплатить со скидкой","Без скидки")))</f>
      </c>
      <c r="Q33" s="0">
        <f>=IF(G33="","",IF(N33&lt;&gt;"","Возмещён",IF(L33="Да","Ждём от клиента","Не выставлен")))</f>
      </c>
    </row>
    <row r="34">
      <c r="H34" s="2">
        <f>=IF(E34="","",E34+20)</f>
      </c>
      <c r="I34" s="3">
        <f>=IF(G34="","",G34/2)</f>
      </c>
      <c r="P34" s="0">
        <f>=IF(G34="","",IF(M34&lt;&gt;"","Оплачен",IF(TODAY()&lt;=H34,"Оплатить со скидкой","Без скидки")))</f>
      </c>
      <c r="Q34" s="0">
        <f>=IF(G34="","",IF(N34&lt;&gt;"","Возмещён",IF(L34="Да","Ждём от клиента","Не выставлен")))</f>
      </c>
    </row>
    <row r="35">
      <c r="H35" s="2">
        <f>=IF(E35="","",E35+20)</f>
      </c>
      <c r="I35" s="3">
        <f>=IF(G35="","",G35/2)</f>
      </c>
      <c r="P35" s="0">
        <f>=IF(G35="","",IF(M35&lt;&gt;"","Оплачен",IF(TODAY()&lt;=H35,"Оплатить со скидкой","Без скидки")))</f>
      </c>
      <c r="Q35" s="0">
        <f>=IF(G35="","",IF(N35&lt;&gt;"","Возмещён",IF(L35="Да","Ждём от клиента","Не выставлен")))</f>
      </c>
    </row>
    <row r="36">
      <c r="H36" s="2">
        <f>=IF(E36="","",E36+20)</f>
      </c>
      <c r="I36" s="3">
        <f>=IF(G36="","",G36/2)</f>
      </c>
      <c r="P36" s="0">
        <f>=IF(G36="","",IF(M36&lt;&gt;"","Оплачен",IF(TODAY()&lt;=H36,"Оплатить со скидкой","Без скидки")))</f>
      </c>
      <c r="Q36" s="0">
        <f>=IF(G36="","",IF(N36&lt;&gt;"","Возмещён",IF(L36="Да","Ждём от клиента","Не выставлен")))</f>
      </c>
    </row>
    <row r="37">
      <c r="H37" s="2">
        <f>=IF(E37="","",E37+20)</f>
      </c>
      <c r="I37" s="3">
        <f>=IF(G37="","",G37/2)</f>
      </c>
      <c r="P37" s="0">
        <f>=IF(G37="","",IF(M37&lt;&gt;"","Оплачен",IF(TODAY()&lt;=H37,"Оплатить со скидкой","Без скидки")))</f>
      </c>
      <c r="Q37" s="0">
        <f>=IF(G37="","",IF(N37&lt;&gt;"","Возмещён",IF(L37="Да","Ждём от клиента","Не выставлен")))</f>
      </c>
    </row>
    <row r="38">
      <c r="H38" s="2">
        <f>=IF(E38="","",E38+20)</f>
      </c>
      <c r="I38" s="3">
        <f>=IF(G38="","",G38/2)</f>
      </c>
      <c r="P38" s="0">
        <f>=IF(G38="","",IF(M38&lt;&gt;"","Оплачен",IF(TODAY()&lt;=H38,"Оплатить со скидкой","Без скидки")))</f>
      </c>
      <c r="Q38" s="0">
        <f>=IF(G38="","",IF(N38&lt;&gt;"","Возмещён",IF(L38="Да","Ждём от клиента","Не выставлен")))</f>
      </c>
    </row>
    <row r="39">
      <c r="H39" s="2">
        <f>=IF(E39="","",E39+20)</f>
      </c>
      <c r="I39" s="3">
        <f>=IF(G39="","",G39/2)</f>
      </c>
      <c r="P39" s="0">
        <f>=IF(G39="","",IF(M39&lt;&gt;"","Оплачен",IF(TODAY()&lt;=H39,"Оплатить со скидкой","Без скидки")))</f>
      </c>
      <c r="Q39" s="0">
        <f>=IF(G39="","",IF(N39&lt;&gt;"","Возмещён",IF(L39="Да","Ждём от клиента","Не выставлен")))</f>
      </c>
    </row>
    <row r="40">
      <c r="H40" s="2">
        <f>=IF(E40="","",E40+20)</f>
      </c>
      <c r="I40" s="3">
        <f>=IF(G40="","",G40/2)</f>
      </c>
      <c r="P40" s="0">
        <f>=IF(G40="","",IF(M40&lt;&gt;"","Оплачен",IF(TODAY()&lt;=H40,"Оплатить со скидкой","Без скидки")))</f>
      </c>
      <c r="Q40" s="0">
        <f>=IF(G40="","",IF(N40&lt;&gt;"","Возмещён",IF(L40="Да","Ждём от клиента","Не выставлен")))</f>
      </c>
    </row>
    <row r="41">
      <c r="H41" s="2">
        <f>=IF(E41="","",E41+20)</f>
      </c>
      <c r="I41" s="3">
        <f>=IF(G41="","",G41/2)</f>
      </c>
      <c r="P41" s="0">
        <f>=IF(G41="","",IF(M41&lt;&gt;"","Оплачен",IF(TODAY()&lt;=H41,"Оплатить со скидкой","Без скидки")))</f>
      </c>
      <c r="Q41" s="0">
        <f>=IF(G41="","",IF(N41&lt;&gt;"","Возмещён",IF(L41="Да","Ждём от клиента","Не выставлен")))</f>
      </c>
    </row>
    <row r="42">
      <c r="H42" s="2">
        <f>=IF(E42="","",E42+20)</f>
      </c>
      <c r="I42" s="3">
        <f>=IF(G42="","",G42/2)</f>
      </c>
      <c r="P42" s="0">
        <f>=IF(G42="","",IF(M42&lt;&gt;"","Оплачен",IF(TODAY()&lt;=H42,"Оплатить со скидкой","Без скидки")))</f>
      </c>
      <c r="Q42" s="0">
        <f>=IF(G42="","",IF(N42&lt;&gt;"","Возмещён",IF(L42="Да","Ждём от клиента","Не выставлен")))</f>
      </c>
    </row>
    <row r="43">
      <c r="H43" s="2">
        <f>=IF(E43="","",E43+20)</f>
      </c>
      <c r="I43" s="3">
        <f>=IF(G43="","",G43/2)</f>
      </c>
      <c r="P43" s="0">
        <f>=IF(G43="","",IF(M43&lt;&gt;"","Оплачен",IF(TODAY()&lt;=H43,"Оплатить со скидкой","Без скидки")))</f>
      </c>
      <c r="Q43" s="0">
        <f>=IF(G43="","",IF(N43&lt;&gt;"","Возмещён",IF(L43="Да","Ждём от клиента","Не выставлен")))</f>
      </c>
    </row>
    <row r="44">
      <c r="H44" s="2">
        <f>=IF(E44="","",E44+20)</f>
      </c>
      <c r="I44" s="3">
        <f>=IF(G44="","",G44/2)</f>
      </c>
      <c r="P44" s="0">
        <f>=IF(G44="","",IF(M44&lt;&gt;"","Оплачен",IF(TODAY()&lt;=H44,"Оплатить со скидкой","Без скидки")))</f>
      </c>
      <c r="Q44" s="0">
        <f>=IF(G44="","",IF(N44&lt;&gt;"","Возмещён",IF(L44="Да","Ждём от клиента","Не выставлен")))</f>
      </c>
    </row>
    <row r="45">
      <c r="H45" s="2">
        <f>=IF(E45="","",E45+20)</f>
      </c>
      <c r="I45" s="3">
        <f>=IF(G45="","",G45/2)</f>
      </c>
      <c r="P45" s="0">
        <f>=IF(G45="","",IF(M45&lt;&gt;"","Оплачен",IF(TODAY()&lt;=H45,"Оплатить со скидкой","Без скидки")))</f>
      </c>
      <c r="Q45" s="0">
        <f>=IF(G45="","",IF(N45&lt;&gt;"","Возмещён",IF(L45="Да","Ждём от клиента","Не выставлен")))</f>
      </c>
    </row>
    <row r="46">
      <c r="H46" s="2">
        <f>=IF(E46="","",E46+20)</f>
      </c>
      <c r="I46" s="3">
        <f>=IF(G46="","",G46/2)</f>
      </c>
      <c r="P46" s="0">
        <f>=IF(G46="","",IF(M46&lt;&gt;"","Оплачен",IF(TODAY()&lt;=H46,"Оплатить со скидкой","Без скидки")))</f>
      </c>
      <c r="Q46" s="0">
        <f>=IF(G46="","",IF(N46&lt;&gt;"","Возмещён",IF(L46="Да","Ждём от клиента","Не выставлен")))</f>
      </c>
    </row>
    <row r="47">
      <c r="H47" s="2">
        <f>=IF(E47="","",E47+20)</f>
      </c>
      <c r="I47" s="3">
        <f>=IF(G47="","",G47/2)</f>
      </c>
      <c r="P47" s="0">
        <f>=IF(G47="","",IF(M47&lt;&gt;"","Оплачен",IF(TODAY()&lt;=H47,"Оплатить со скидкой","Без скидки")))</f>
      </c>
      <c r="Q47" s="0">
        <f>=IF(G47="","",IF(N47&lt;&gt;"","Возмещён",IF(L47="Да","Ждём от клиента","Не выставлен")))</f>
      </c>
    </row>
    <row r="48">
      <c r="H48" s="2">
        <f>=IF(E48="","",E48+20)</f>
      </c>
      <c r="I48" s="3">
        <f>=IF(G48="","",G48/2)</f>
      </c>
      <c r="P48" s="0">
        <f>=IF(G48="","",IF(M48&lt;&gt;"","Оплачен",IF(TODAY()&lt;=H48,"Оплатить со скидкой","Без скидки")))</f>
      </c>
      <c r="Q48" s="0">
        <f>=IF(G48="","",IF(N48&lt;&gt;"","Возмещён",IF(L48="Да","Ждём от клиента","Не выставлен")))</f>
      </c>
    </row>
    <row r="49">
      <c r="H49" s="2">
        <f>=IF(E49="","",E49+20)</f>
      </c>
      <c r="I49" s="3">
        <f>=IF(G49="","",G49/2)</f>
      </c>
      <c r="P49" s="0">
        <f>=IF(G49="","",IF(M49&lt;&gt;"","Оплачен",IF(TODAY()&lt;=H49,"Оплатить со скидкой","Без скидки")))</f>
      </c>
      <c r="Q49" s="0">
        <f>=IF(G49="","",IF(N49&lt;&gt;"","Возмещён",IF(L49="Да","Ждём от клиента","Не выставлен")))</f>
      </c>
    </row>
    <row r="50">
      <c r="H50" s="2">
        <f>=IF(E50="","",E50+20)</f>
      </c>
      <c r="I50" s="3">
        <f>=IF(G50="","",G50/2)</f>
      </c>
      <c r="P50" s="0">
        <f>=IF(G50="","",IF(M50&lt;&gt;"","Оплачен",IF(TODAY()&lt;=H50,"Оплатить со скидкой","Без скидки")))</f>
      </c>
      <c r="Q50" s="0">
        <f>=IF(G50="","",IF(N50&lt;&gt;"","Возмещён",IF(L50="Да","Ждём от клиента","Не выставлен")))</f>
      </c>
    </row>
    <row r="51">
      <c r="H51" s="2">
        <f>=IF(E51="","",E51+20)</f>
      </c>
      <c r="I51" s="3">
        <f>=IF(G51="","",G51/2)</f>
      </c>
      <c r="P51" s="0">
        <f>=IF(G51="","",IF(M51&lt;&gt;"","Оплачен",IF(TODAY()&lt;=H51,"Оплатить со скидкой","Без скидки")))</f>
      </c>
      <c r="Q51" s="0">
        <f>=IF(G51="","",IF(N51&lt;&gt;"","Возмещён",IF(L51="Да","Ждём от клиента","Не выставлен")))</f>
      </c>
    </row>
    <row r="52">
      <c r="H52" s="2">
        <f>=IF(E52="","",E52+20)</f>
      </c>
      <c r="I52" s="3">
        <f>=IF(G52="","",G52/2)</f>
      </c>
      <c r="P52" s="0">
        <f>=IF(G52="","",IF(M52&lt;&gt;"","Оплачен",IF(TODAY()&lt;=H52,"Оплатить со скидкой","Без скидки")))</f>
      </c>
      <c r="Q52" s="0">
        <f>=IF(G52="","",IF(N52&lt;&gt;"","Возмещён",IF(L52="Да","Ждём от клиента","Не выставлен")))</f>
      </c>
    </row>
    <row r="53">
      <c r="H53" s="2">
        <f>=IF(E53="","",E53+20)</f>
      </c>
      <c r="I53" s="3">
        <f>=IF(G53="","",G53/2)</f>
      </c>
      <c r="P53" s="0">
        <f>=IF(G53="","",IF(M53&lt;&gt;"","Оплачен",IF(TODAY()&lt;=H53,"Оплатить со скидкой","Без скидки")))</f>
      </c>
      <c r="Q53" s="0">
        <f>=IF(G53="","",IF(N53&lt;&gt;"","Возмещён",IF(L53="Да","Ждём от клиента","Не выставлен")))</f>
      </c>
    </row>
    <row r="54">
      <c r="H54" s="2">
        <f>=IF(E54="","",E54+20)</f>
      </c>
      <c r="I54" s="3">
        <f>=IF(G54="","",G54/2)</f>
      </c>
      <c r="P54" s="0">
        <f>=IF(G54="","",IF(M54&lt;&gt;"","Оплачен",IF(TODAY()&lt;=H54,"Оплатить со скидкой","Без скидки")))</f>
      </c>
      <c r="Q54" s="0">
        <f>=IF(G54="","",IF(N54&lt;&gt;"","Возмещён",IF(L54="Да","Ждём от клиента","Не выставлен")))</f>
      </c>
    </row>
    <row r="55">
      <c r="H55" s="2">
        <f>=IF(E55="","",E55+20)</f>
      </c>
      <c r="I55" s="3">
        <f>=IF(G55="","",G55/2)</f>
      </c>
      <c r="P55" s="0">
        <f>=IF(G55="","",IF(M55&lt;&gt;"","Оплачен",IF(TODAY()&lt;=H55,"Оплатить со скидкой","Без скидки")))</f>
      </c>
      <c r="Q55" s="0">
        <f>=IF(G55="","",IF(N55&lt;&gt;"","Возмещён",IF(L55="Да","Ждём от клиента","Не выставлен")))</f>
      </c>
    </row>
    <row r="56">
      <c r="H56" s="2">
        <f>=IF(E56="","",E56+20)</f>
      </c>
      <c r="I56" s="3">
        <f>=IF(G56="","",G56/2)</f>
      </c>
      <c r="P56" s="0">
        <f>=IF(G56="","",IF(M56&lt;&gt;"","Оплачен",IF(TODAY()&lt;=H56,"Оплатить со скидкой","Без скидки")))</f>
      </c>
      <c r="Q56" s="0">
        <f>=IF(G56="","",IF(N56&lt;&gt;"","Возмещён",IF(L56="Да","Ждём от клиента","Не выставлен")))</f>
      </c>
    </row>
    <row r="57">
      <c r="H57" s="2">
        <f>=IF(E57="","",E57+20)</f>
      </c>
      <c r="I57" s="3">
        <f>=IF(G57="","",G57/2)</f>
      </c>
      <c r="P57" s="0">
        <f>=IF(G57="","",IF(M57&lt;&gt;"","Оплачен",IF(TODAY()&lt;=H57,"Оплатить со скидкой","Без скидки")))</f>
      </c>
      <c r="Q57" s="0">
        <f>=IF(G57="","",IF(N57&lt;&gt;"","Возмещён",IF(L57="Да","Ждём от клиента","Не выставлен")))</f>
      </c>
    </row>
    <row r="58">
      <c r="H58" s="2">
        <f>=IF(E58="","",E58+20)</f>
      </c>
      <c r="I58" s="3">
        <f>=IF(G58="","",G58/2)</f>
      </c>
      <c r="P58" s="0">
        <f>=IF(G58="","",IF(M58&lt;&gt;"","Оплачен",IF(TODAY()&lt;=H58,"Оплатить со скидкой","Без скидки")))</f>
      </c>
      <c r="Q58" s="0">
        <f>=IF(G58="","",IF(N58&lt;&gt;"","Возмещён",IF(L58="Да","Ждём от клиента","Не выставлен")))</f>
      </c>
    </row>
    <row r="59">
      <c r="H59" s="2">
        <f>=IF(E59="","",E59+20)</f>
      </c>
      <c r="I59" s="3">
        <f>=IF(G59="","",G59/2)</f>
      </c>
      <c r="P59" s="0">
        <f>=IF(G59="","",IF(M59&lt;&gt;"","Оплачен",IF(TODAY()&lt;=H59,"Оплатить со скидкой","Без скидки")))</f>
      </c>
      <c r="Q59" s="0">
        <f>=IF(G59="","",IF(N59&lt;&gt;"","Возмещён",IF(L59="Да","Ждём от клиента","Не выставлен")))</f>
      </c>
    </row>
    <row r="60">
      <c r="H60" s="2">
        <f>=IF(E60="","",E60+20)</f>
      </c>
      <c r="I60" s="3">
        <f>=IF(G60="","",G60/2)</f>
      </c>
      <c r="P60" s="0">
        <f>=IF(G60="","",IF(M60&lt;&gt;"","Оплачен",IF(TODAY()&lt;=H60,"Оплатить со скидкой","Без скидки")))</f>
      </c>
      <c r="Q60" s="0">
        <f>=IF(G60="","",IF(N60&lt;&gt;"","Возмещён",IF(L60="Да","Ждём от клиента","Не выставлен")))</f>
      </c>
    </row>
    <row r="61">
      <c r="H61" s="2">
        <f>=IF(E61="","",E61+20)</f>
      </c>
      <c r="I61" s="3">
        <f>=IF(G61="","",G61/2)</f>
      </c>
      <c r="P61" s="0">
        <f>=IF(G61="","",IF(M61&lt;&gt;"","Оплачен",IF(TODAY()&lt;=H61,"Оплатить со скидкой","Без скидки")))</f>
      </c>
      <c r="Q61" s="0">
        <f>=IF(G61="","",IF(N61&lt;&gt;"","Возмещён",IF(L61="Да","Ждём от клиента","Не выставлен")))</f>
      </c>
    </row>
    <row r="62">
      <c r="H62" s="2">
        <f>=IF(E62="","",E62+20)</f>
      </c>
      <c r="I62" s="3">
        <f>=IF(G62="","",G62/2)</f>
      </c>
      <c r="P62" s="0">
        <f>=IF(G62="","",IF(M62&lt;&gt;"","Оплачен",IF(TODAY()&lt;=H62,"Оплатить со скидкой","Без скидки")))</f>
      </c>
      <c r="Q62" s="0">
        <f>=IF(G62="","",IF(N62&lt;&gt;"","Возмещён",IF(L62="Да","Ждём от клиента","Не выставлен")))</f>
      </c>
    </row>
    <row r="63">
      <c r="H63" s="2">
        <f>=IF(E63="","",E63+20)</f>
      </c>
      <c r="I63" s="3">
        <f>=IF(G63="","",G63/2)</f>
      </c>
      <c r="P63" s="0">
        <f>=IF(G63="","",IF(M63&lt;&gt;"","Оплачен",IF(TODAY()&lt;=H63,"Оплатить со скидкой","Без скидки")))</f>
      </c>
      <c r="Q63" s="0">
        <f>=IF(G63="","",IF(N63&lt;&gt;"","Возмещён",IF(L63="Да","Ждём от клиента","Не выставлен")))</f>
      </c>
    </row>
    <row r="64">
      <c r="H64" s="2">
        <f>=IF(E64="","",E64+20)</f>
      </c>
      <c r="I64" s="3">
        <f>=IF(G64="","",G64/2)</f>
      </c>
      <c r="P64" s="0">
        <f>=IF(G64="","",IF(M64&lt;&gt;"","Оплачен",IF(TODAY()&lt;=H64,"Оплатить со скидкой","Без скидки")))</f>
      </c>
      <c r="Q64" s="0">
        <f>=IF(G64="","",IF(N64&lt;&gt;"","Возмещён",IF(L64="Да","Ждём от клиента","Не выставлен")))</f>
      </c>
    </row>
    <row r="65">
      <c r="H65" s="2">
        <f>=IF(E65="","",E65+20)</f>
      </c>
      <c r="I65" s="3">
        <f>=IF(G65="","",G65/2)</f>
      </c>
      <c r="P65" s="0">
        <f>=IF(G65="","",IF(M65&lt;&gt;"","Оплачен",IF(TODAY()&lt;=H65,"Оплатить со скидкой","Без скидки")))</f>
      </c>
      <c r="Q65" s="0">
        <f>=IF(G65="","",IF(N65&lt;&gt;"","Возмещён",IF(L65="Да","Ждём от клиента","Не выставлен")))</f>
      </c>
    </row>
    <row r="66">
      <c r="H66" s="2">
        <f>=IF(E66="","",E66+20)</f>
      </c>
      <c r="I66" s="3">
        <f>=IF(G66="","",G66/2)</f>
      </c>
      <c r="P66" s="0">
        <f>=IF(G66="","",IF(M66&lt;&gt;"","Оплачен",IF(TODAY()&lt;=H66,"Оплатить со скидкой","Без скидки")))</f>
      </c>
      <c r="Q66" s="0">
        <f>=IF(G66="","",IF(N66&lt;&gt;"","Возмещён",IF(L66="Да","Ждём от клиента","Не выставлен")))</f>
      </c>
    </row>
    <row r="67">
      <c r="H67" s="2">
        <f>=IF(E67="","",E67+20)</f>
      </c>
      <c r="I67" s="3">
        <f>=IF(G67="","",G67/2)</f>
      </c>
      <c r="P67" s="0">
        <f>=IF(G67="","",IF(M67&lt;&gt;"","Оплачен",IF(TODAY()&lt;=H67,"Оплатить со скидкой","Без скидки")))</f>
      </c>
      <c r="Q67" s="0">
        <f>=IF(G67="","",IF(N67&lt;&gt;"","Возмещён",IF(L67="Да","Ждём от клиента","Не выставлен")))</f>
      </c>
    </row>
    <row r="68">
      <c r="H68" s="2">
        <f>=IF(E68="","",E68+20)</f>
      </c>
      <c r="I68" s="3">
        <f>=IF(G68="","",G68/2)</f>
      </c>
      <c r="P68" s="0">
        <f>=IF(G68="","",IF(M68&lt;&gt;"","Оплачен",IF(TODAY()&lt;=H68,"Оплатить со скидкой","Без скидки")))</f>
      </c>
      <c r="Q68" s="0">
        <f>=IF(G68="","",IF(N68&lt;&gt;"","Возмещён",IF(L68="Да","Ждём от клиента","Не выставлен")))</f>
      </c>
    </row>
    <row r="69">
      <c r="H69" s="2">
        <f>=IF(E69="","",E69+20)</f>
      </c>
      <c r="I69" s="3">
        <f>=IF(G69="","",G69/2)</f>
      </c>
      <c r="P69" s="0">
        <f>=IF(G69="","",IF(M69&lt;&gt;"","Оплачен",IF(TODAY()&lt;=H69,"Оплатить со скидкой","Без скидки")))</f>
      </c>
      <c r="Q69" s="0">
        <f>=IF(G69="","",IF(N69&lt;&gt;"","Возмещён",IF(L69="Да","Ждём от клиента","Не выставлен")))</f>
      </c>
    </row>
    <row r="70">
      <c r="H70" s="2">
        <f>=IF(E70="","",E70+20)</f>
      </c>
      <c r="I70" s="3">
        <f>=IF(G70="","",G70/2)</f>
      </c>
      <c r="P70" s="0">
        <f>=IF(G70="","",IF(M70&lt;&gt;"","Оплачен",IF(TODAY()&lt;=H70,"Оплатить со скидкой","Без скидки")))</f>
      </c>
      <c r="Q70" s="0">
        <f>=IF(G70="","",IF(N70&lt;&gt;"","Возмещён",IF(L70="Да","Ждём от клиента","Не выставлен")))</f>
      </c>
    </row>
    <row r="71">
      <c r="H71" s="2">
        <f>=IF(E71="","",E71+20)</f>
      </c>
      <c r="I71" s="3">
        <f>=IF(G71="","",G71/2)</f>
      </c>
      <c r="P71" s="0">
        <f>=IF(G71="","",IF(M71&lt;&gt;"","Оплачен",IF(TODAY()&lt;=H71,"Оплатить со скидкой","Без скидки")))</f>
      </c>
      <c r="Q71" s="0">
        <f>=IF(G71="","",IF(N71&lt;&gt;"","Возмещён",IF(L71="Да","Ждём от клиента","Не выставлен")))</f>
      </c>
    </row>
    <row r="72">
      <c r="H72" s="2">
        <f>=IF(E72="","",E72+20)</f>
      </c>
      <c r="I72" s="3">
        <f>=IF(G72="","",G72/2)</f>
      </c>
      <c r="P72" s="0">
        <f>=IF(G72="","",IF(M72&lt;&gt;"","Оплачен",IF(TODAY()&lt;=H72,"Оплатить со скидкой","Без скидки")))</f>
      </c>
      <c r="Q72" s="0">
        <f>=IF(G72="","",IF(N72&lt;&gt;"","Возмещён",IF(L72="Да","Ждём от клиента","Не выставлен")))</f>
      </c>
    </row>
    <row r="73">
      <c r="H73" s="2">
        <f>=IF(E73="","",E73+20)</f>
      </c>
      <c r="I73" s="3">
        <f>=IF(G73="","",G73/2)</f>
      </c>
      <c r="P73" s="0">
        <f>=IF(G73="","",IF(M73&lt;&gt;"","Оплачен",IF(TODAY()&lt;=H73,"Оплатить со скидкой","Без скидки")))</f>
      </c>
      <c r="Q73" s="0">
        <f>=IF(G73="","",IF(N73&lt;&gt;"","Возмещён",IF(L73="Да","Ждём от клиента","Не выставлен")))</f>
      </c>
    </row>
    <row r="74">
      <c r="H74" s="2">
        <f>=IF(E74="","",E74+20)</f>
      </c>
      <c r="I74" s="3">
        <f>=IF(G74="","",G74/2)</f>
      </c>
      <c r="P74" s="0">
        <f>=IF(G74="","",IF(M74&lt;&gt;"","Оплачен",IF(TODAY()&lt;=H74,"Оплатить со скидкой","Без скидки")))</f>
      </c>
      <c r="Q74" s="0">
        <f>=IF(G74="","",IF(N74&lt;&gt;"","Возмещён",IF(L74="Да","Ждём от клиента","Не выставлен")))</f>
      </c>
    </row>
    <row r="75">
      <c r="H75" s="2">
        <f>=IF(E75="","",E75+20)</f>
      </c>
      <c r="I75" s="3">
        <f>=IF(G75="","",G75/2)</f>
      </c>
      <c r="P75" s="0">
        <f>=IF(G75="","",IF(M75&lt;&gt;"","Оплачен",IF(TODAY()&lt;=H75,"Оплатить со скидкой","Без скидки")))</f>
      </c>
      <c r="Q75" s="0">
        <f>=IF(G75="","",IF(N75&lt;&gt;"","Возмещён",IF(L75="Да","Ждём от клиента","Не выставлен")))</f>
      </c>
    </row>
    <row r="76">
      <c r="H76" s="2">
        <f>=IF(E76="","",E76+20)</f>
      </c>
      <c r="I76" s="3">
        <f>=IF(G76="","",G76/2)</f>
      </c>
      <c r="P76" s="0">
        <f>=IF(G76="","",IF(M76&lt;&gt;"","Оплачен",IF(TODAY()&lt;=H76,"Оплатить со скидкой","Без скидки")))</f>
      </c>
      <c r="Q76" s="0">
        <f>=IF(G76="","",IF(N76&lt;&gt;"","Возмещён",IF(L76="Да","Ждём от клиента","Не выставлен")))</f>
      </c>
    </row>
    <row r="77">
      <c r="H77" s="2">
        <f>=IF(E77="","",E77+20)</f>
      </c>
      <c r="I77" s="3">
        <f>=IF(G77="","",G77/2)</f>
      </c>
      <c r="P77" s="0">
        <f>=IF(G77="","",IF(M77&lt;&gt;"","Оплачен",IF(TODAY()&lt;=H77,"Оплатить со скидкой","Без скидки")))</f>
      </c>
      <c r="Q77" s="0">
        <f>=IF(G77="","",IF(N77&lt;&gt;"","Возмещён",IF(L77="Да","Ждём от клиента","Не выставлен")))</f>
      </c>
    </row>
    <row r="78">
      <c r="H78" s="2">
        <f>=IF(E78="","",E78+20)</f>
      </c>
      <c r="I78" s="3">
        <f>=IF(G78="","",G78/2)</f>
      </c>
      <c r="P78" s="0">
        <f>=IF(G78="","",IF(M78&lt;&gt;"","Оплачен",IF(TODAY()&lt;=H78,"Оплатить со скидкой","Без скидки")))</f>
      </c>
      <c r="Q78" s="0">
        <f>=IF(G78="","",IF(N78&lt;&gt;"","Возмещён",IF(L78="Да","Ждём от клиента","Не выставлен")))</f>
      </c>
    </row>
    <row r="79">
      <c r="H79" s="2">
        <f>=IF(E79="","",E79+20)</f>
      </c>
      <c r="I79" s="3">
        <f>=IF(G79="","",G79/2)</f>
      </c>
      <c r="P79" s="0">
        <f>=IF(G79="","",IF(M79&lt;&gt;"","Оплачен",IF(TODAY()&lt;=H79,"Оплатить со скидкой","Без скидки")))</f>
      </c>
      <c r="Q79" s="0">
        <f>=IF(G79="","",IF(N79&lt;&gt;"","Возмещён",IF(L79="Да","Ждём от клиента","Не выставлен")))</f>
      </c>
    </row>
    <row r="80">
      <c r="H80" s="2">
        <f>=IF(E80="","",E80+20)</f>
      </c>
      <c r="I80" s="3">
        <f>=IF(G80="","",G80/2)</f>
      </c>
      <c r="P80" s="0">
        <f>=IF(G80="","",IF(M80&lt;&gt;"","Оплачен",IF(TODAY()&lt;=H80,"Оплатить со скидкой","Без скидки")))</f>
      </c>
      <c r="Q80" s="0">
        <f>=IF(G80="","",IF(N80&lt;&gt;"","Возмещён",IF(L80="Да","Ждём от клиента","Не выставлен")))</f>
      </c>
    </row>
    <row r="81">
      <c r="H81" s="2">
        <f>=IF(E81="","",E81+20)</f>
      </c>
      <c r="I81" s="3">
        <f>=IF(G81="","",G81/2)</f>
      </c>
      <c r="P81" s="0">
        <f>=IF(G81="","",IF(M81&lt;&gt;"","Оплачен",IF(TODAY()&lt;=H81,"Оплатить со скидкой","Без скидки")))</f>
      </c>
      <c r="Q81" s="0">
        <f>=IF(G81="","",IF(N81&lt;&gt;"","Возмещён",IF(L81="Да","Ждём от клиента","Не выставлен")))</f>
      </c>
    </row>
    <row r="82">
      <c r="H82" s="2">
        <f>=IF(E82="","",E82+20)</f>
      </c>
      <c r="I82" s="3">
        <f>=IF(G82="","",G82/2)</f>
      </c>
      <c r="P82" s="0">
        <f>=IF(G82="","",IF(M82&lt;&gt;"","Оплачен",IF(TODAY()&lt;=H82,"Оплатить со скидкой","Без скидки")))</f>
      </c>
      <c r="Q82" s="0">
        <f>=IF(G82="","",IF(N82&lt;&gt;"","Возмещён",IF(L82="Да","Ждём от клиента","Не выставлен")))</f>
      </c>
    </row>
    <row r="83">
      <c r="H83" s="2">
        <f>=IF(E83="","",E83+20)</f>
      </c>
      <c r="I83" s="3">
        <f>=IF(G83="","",G83/2)</f>
      </c>
      <c r="P83" s="0">
        <f>=IF(G83="","",IF(M83&lt;&gt;"","Оплачен",IF(TODAY()&lt;=H83,"Оплатить со скидкой","Без скидки")))</f>
      </c>
      <c r="Q83" s="0">
        <f>=IF(G83="","",IF(N83&lt;&gt;"","Возмещён",IF(L83="Да","Ждём от клиента","Не выставлен")))</f>
      </c>
    </row>
    <row r="84">
      <c r="H84" s="2">
        <f>=IF(E84="","",E84+20)</f>
      </c>
      <c r="I84" s="3">
        <f>=IF(G84="","",G84/2)</f>
      </c>
      <c r="P84" s="0">
        <f>=IF(G84="","",IF(M84&lt;&gt;"","Оплачен",IF(TODAY()&lt;=H84,"Оплатить со скидкой","Без скидки")))</f>
      </c>
      <c r="Q84" s="0">
        <f>=IF(G84="","",IF(N84&lt;&gt;"","Возмещён",IF(L84="Да","Ждём от клиента","Не выставлен")))</f>
      </c>
    </row>
    <row r="85">
      <c r="H85" s="2">
        <f>=IF(E85="","",E85+20)</f>
      </c>
      <c r="I85" s="3">
        <f>=IF(G85="","",G85/2)</f>
      </c>
      <c r="P85" s="0">
        <f>=IF(G85="","",IF(M85&lt;&gt;"","Оплачен",IF(TODAY()&lt;=H85,"Оплатить со скидкой","Без скидки")))</f>
      </c>
      <c r="Q85" s="0">
        <f>=IF(G85="","",IF(N85&lt;&gt;"","Возмещён",IF(L85="Да","Ждём от клиента","Не выставлен")))</f>
      </c>
    </row>
    <row r="86">
      <c r="H86" s="2">
        <f>=IF(E86="","",E86+20)</f>
      </c>
      <c r="I86" s="3">
        <f>=IF(G86="","",G86/2)</f>
      </c>
      <c r="P86" s="0">
        <f>=IF(G86="","",IF(M86&lt;&gt;"","Оплачен",IF(TODAY()&lt;=H86,"Оплатить со скидкой","Без скидки")))</f>
      </c>
      <c r="Q86" s="0">
        <f>=IF(G86="","",IF(N86&lt;&gt;"","Возмещён",IF(L86="Да","Ждём от клиента","Не выставлен")))</f>
      </c>
    </row>
    <row r="87">
      <c r="H87" s="2">
        <f>=IF(E87="","",E87+20)</f>
      </c>
      <c r="I87" s="3">
        <f>=IF(G87="","",G87/2)</f>
      </c>
      <c r="P87" s="0">
        <f>=IF(G87="","",IF(M87&lt;&gt;"","Оплачен",IF(TODAY()&lt;=H87,"Оплатить со скидкой","Без скидки")))</f>
      </c>
      <c r="Q87" s="0">
        <f>=IF(G87="","",IF(N87&lt;&gt;"","Возмещён",IF(L87="Да","Ждём от клиента","Не выставлен")))</f>
      </c>
    </row>
    <row r="88">
      <c r="H88" s="2">
        <f>=IF(E88="","",E88+20)</f>
      </c>
      <c r="I88" s="3">
        <f>=IF(G88="","",G88/2)</f>
      </c>
      <c r="P88" s="0">
        <f>=IF(G88="","",IF(M88&lt;&gt;"","Оплачен",IF(TODAY()&lt;=H88,"Оплатить со скидкой","Без скидки")))</f>
      </c>
      <c r="Q88" s="0">
        <f>=IF(G88="","",IF(N88&lt;&gt;"","Возмещён",IF(L88="Да","Ждём от клиента","Не выставлен")))</f>
      </c>
    </row>
    <row r="89">
      <c r="H89" s="2">
        <f>=IF(E89="","",E89+20)</f>
      </c>
      <c r="I89" s="3">
        <f>=IF(G89="","",G89/2)</f>
      </c>
      <c r="P89" s="0">
        <f>=IF(G89="","",IF(M89&lt;&gt;"","Оплачен",IF(TODAY()&lt;=H89,"Оплатить со скидкой","Без скидки")))</f>
      </c>
      <c r="Q89" s="0">
        <f>=IF(G89="","",IF(N89&lt;&gt;"","Возмещён",IF(L89="Да","Ждём от клиента","Не выставлен")))</f>
      </c>
    </row>
    <row r="90">
      <c r="H90" s="2">
        <f>=IF(E90="","",E90+20)</f>
      </c>
      <c r="I90" s="3">
        <f>=IF(G90="","",G90/2)</f>
      </c>
      <c r="P90" s="0">
        <f>=IF(G90="","",IF(M90&lt;&gt;"","Оплачен",IF(TODAY()&lt;=H90,"Оплатить со скидкой","Без скидки")))</f>
      </c>
      <c r="Q90" s="0">
        <f>=IF(G90="","",IF(N90&lt;&gt;"","Возмещён",IF(L90="Да","Ждём от клиента","Не выставлен")))</f>
      </c>
    </row>
    <row r="91">
      <c r="H91" s="2">
        <f>=IF(E91="","",E91+20)</f>
      </c>
      <c r="I91" s="3">
        <f>=IF(G91="","",G91/2)</f>
      </c>
      <c r="P91" s="0">
        <f>=IF(G91="","",IF(M91&lt;&gt;"","Оплачен",IF(TODAY()&lt;=H91,"Оплатить со скидкой","Без скидки")))</f>
      </c>
      <c r="Q91" s="0">
        <f>=IF(G91="","",IF(N91&lt;&gt;"","Возмещён",IF(L91="Да","Ждём от клиента","Не выставлен")))</f>
      </c>
    </row>
    <row r="92">
      <c r="H92" s="2">
        <f>=IF(E92="","",E92+20)</f>
      </c>
      <c r="I92" s="3">
        <f>=IF(G92="","",G92/2)</f>
      </c>
      <c r="P92" s="0">
        <f>=IF(G92="","",IF(M92&lt;&gt;"","Оплачен",IF(TODAY()&lt;=H92,"Оплатить со скидкой","Без скидки")))</f>
      </c>
      <c r="Q92" s="0">
        <f>=IF(G92="","",IF(N92&lt;&gt;"","Возмещён",IF(L92="Да","Ждём от клиента","Не выставлен")))</f>
      </c>
    </row>
    <row r="93">
      <c r="H93" s="2">
        <f>=IF(E93="","",E93+20)</f>
      </c>
      <c r="I93" s="3">
        <f>=IF(G93="","",G93/2)</f>
      </c>
      <c r="P93" s="0">
        <f>=IF(G93="","",IF(M93&lt;&gt;"","Оплачен",IF(TODAY()&lt;=H93,"Оплатить со скидкой","Без скидки")))</f>
      </c>
      <c r="Q93" s="0">
        <f>=IF(G93="","",IF(N93&lt;&gt;"","Возмещён",IF(L93="Да","Ждём от клиента","Не выставлен")))</f>
      </c>
    </row>
    <row r="94">
      <c r="H94" s="2">
        <f>=IF(E94="","",E94+20)</f>
      </c>
      <c r="I94" s="3">
        <f>=IF(G94="","",G94/2)</f>
      </c>
      <c r="P94" s="0">
        <f>=IF(G94="","",IF(M94&lt;&gt;"","Оплачен",IF(TODAY()&lt;=H94,"Оплатить со скидкой","Без скидки")))</f>
      </c>
      <c r="Q94" s="0">
        <f>=IF(G94="","",IF(N94&lt;&gt;"","Возмещён",IF(L94="Да","Ждём от клиента","Не выставлен")))</f>
      </c>
    </row>
    <row r="95">
      <c r="H95" s="2">
        <f>=IF(E95="","",E95+20)</f>
      </c>
      <c r="I95" s="3">
        <f>=IF(G95="","",G95/2)</f>
      </c>
      <c r="P95" s="0">
        <f>=IF(G95="","",IF(M95&lt;&gt;"","Оплачен",IF(TODAY()&lt;=H95,"Оплатить со скидкой","Без скидки")))</f>
      </c>
      <c r="Q95" s="0">
        <f>=IF(G95="","",IF(N95&lt;&gt;"","Возмещён",IF(L95="Да","Ждём от клиента","Не выставлен")))</f>
      </c>
    </row>
    <row r="96">
      <c r="H96" s="2">
        <f>=IF(E96="","",E96+20)</f>
      </c>
      <c r="I96" s="3">
        <f>=IF(G96="","",G96/2)</f>
      </c>
      <c r="P96" s="0">
        <f>=IF(G96="","",IF(M96&lt;&gt;"","Оплачен",IF(TODAY()&lt;=H96,"Оплатить со скидкой","Без скидки")))</f>
      </c>
      <c r="Q96" s="0">
        <f>=IF(G96="","",IF(N96&lt;&gt;"","Возмещён",IF(L96="Да","Ждём от клиента","Не выставлен")))</f>
      </c>
    </row>
    <row r="97">
      <c r="H97" s="2">
        <f>=IF(E97="","",E97+20)</f>
      </c>
      <c r="I97" s="3">
        <f>=IF(G97="","",G97/2)</f>
      </c>
      <c r="P97" s="0">
        <f>=IF(G97="","",IF(M97&lt;&gt;"","Оплачен",IF(TODAY()&lt;=H97,"Оплатить со скидкой","Без скидки")))</f>
      </c>
      <c r="Q97" s="0">
        <f>=IF(G97="","",IF(N97&lt;&gt;"","Возмещён",IF(L97="Да","Ждём от клиента","Не выставлен")))</f>
      </c>
    </row>
    <row r="98">
      <c r="H98" s="2">
        <f>=IF(E98="","",E98+20)</f>
      </c>
      <c r="I98" s="3">
        <f>=IF(G98="","",G98/2)</f>
      </c>
      <c r="P98" s="0">
        <f>=IF(G98="","",IF(M98&lt;&gt;"","Оплачен",IF(TODAY()&lt;=H98,"Оплатить со скидкой","Без скидки")))</f>
      </c>
      <c r="Q98" s="0">
        <f>=IF(G98="","",IF(N98&lt;&gt;"","Возмещён",IF(L98="Да","Ждём от клиента","Не выставлен")))</f>
      </c>
    </row>
    <row r="99">
      <c r="H99" s="2">
        <f>=IF(E99="","",E99+20)</f>
      </c>
      <c r="I99" s="3">
        <f>=IF(G99="","",G99/2)</f>
      </c>
      <c r="P99" s="0">
        <f>=IF(G99="","",IF(M99&lt;&gt;"","Оплачен",IF(TODAY()&lt;=H99,"Оплатить со скидкой","Без скидки")))</f>
      </c>
      <c r="Q99" s="0">
        <f>=IF(G99="","",IF(N99&lt;&gt;"","Возмещён",IF(L99="Да","Ждём от клиента","Не выставлен")))</f>
      </c>
    </row>
    <row r="100">
      <c r="H100" s="2">
        <f>=IF(E100="","",E100+20)</f>
      </c>
      <c r="I100" s="3">
        <f>=IF(G100="","",G100/2)</f>
      </c>
      <c r="P100" s="0">
        <f>=IF(G100="","",IF(M100&lt;&gt;"","Оплачен",IF(TODAY()&lt;=H100,"Оплатить со скидкой","Без скидки")))</f>
      </c>
      <c r="Q100" s="0">
        <f>=IF(G100="","",IF(N100&lt;&gt;"","Возмещён",IF(L100="Да","Ждём от клиента","Не выставлен")))</f>
      </c>
    </row>
    <row r="101">
      <c r="H101" s="2">
        <f>=IF(E101="","",E101+20)</f>
      </c>
      <c r="I101" s="3">
        <f>=IF(G101="","",G101/2)</f>
      </c>
      <c r="P101" s="0">
        <f>=IF(G101="","",IF(M101&lt;&gt;"","Оплачен",IF(TODAY()&lt;=H101,"Оплатить со скидкой","Без скидки")))</f>
      </c>
      <c r="Q101" s="0">
        <f>=IF(G101="","",IF(N101&lt;&gt;"","Возмещён",IF(L101="Да","Ждём от клиента","Не выставлен")))</f>
      </c>
    </row>
    <row r="102">
      <c r="H102" s="2">
        <f>=IF(E102="","",E102+20)</f>
      </c>
      <c r="I102" s="3">
        <f>=IF(G102="","",G102/2)</f>
      </c>
      <c r="P102" s="0">
        <f>=IF(G102="","",IF(M102&lt;&gt;"","Оплачен",IF(TODAY()&lt;=H102,"Оплатить со скидкой","Без скидки")))</f>
      </c>
      <c r="Q102" s="0">
        <f>=IF(G102="","",IF(N102&lt;&gt;"","Возмещён",IF(L102="Да","Ждём от клиента","Не выставлен")))</f>
      </c>
    </row>
    <row r="103">
      <c r="H103" s="2">
        <f>=IF(E103="","",E103+20)</f>
      </c>
      <c r="I103" s="3">
        <f>=IF(G103="","",G103/2)</f>
      </c>
      <c r="P103" s="0">
        <f>=IF(G103="","",IF(M103&lt;&gt;"","Оплачен",IF(TODAY()&lt;=H103,"Оплатить со скидкой","Без скидки")))</f>
      </c>
      <c r="Q103" s="0">
        <f>=IF(G103="","",IF(N103&lt;&gt;"","Возмещён",IF(L103="Да","Ждём от клиента","Не выставлен")))</f>
      </c>
    </row>
    <row r="104">
      <c r="H104" s="2">
        <f>=IF(E104="","",E104+20)</f>
      </c>
      <c r="I104" s="3">
        <f>=IF(G104="","",G104/2)</f>
      </c>
      <c r="P104" s="0">
        <f>=IF(G104="","",IF(M104&lt;&gt;"","Оплачен",IF(TODAY()&lt;=H104,"Оплатить со скидкой","Без скидки")))</f>
      </c>
      <c r="Q104" s="0">
        <f>=IF(G104="","",IF(N104&lt;&gt;"","Возмещён",IF(L104="Да","Ждём от клиента","Не выставлен")))</f>
      </c>
    </row>
    <row r="105">
      <c r="H105" s="2">
        <f>=IF(E105="","",E105+20)</f>
      </c>
      <c r="I105" s="3">
        <f>=IF(G105="","",G105/2)</f>
      </c>
      <c r="P105" s="0">
        <f>=IF(G105="","",IF(M105&lt;&gt;"","Оплачен",IF(TODAY()&lt;=H105,"Оплатить со скидкой","Без скидки")))</f>
      </c>
      <c r="Q105" s="0">
        <f>=IF(G105="","",IF(N105&lt;&gt;"","Возмещён",IF(L105="Да","Ждём от клиента","Не выставлен")))</f>
      </c>
    </row>
    <row r="106">
      <c r="H106" s="2">
        <f>=IF(E106="","",E106+20)</f>
      </c>
      <c r="I106" s="3">
        <f>=IF(G106="","",G106/2)</f>
      </c>
      <c r="P106" s="0">
        <f>=IF(G106="","",IF(M106&lt;&gt;"","Оплачен",IF(TODAY()&lt;=H106,"Оплатить со скидкой","Без скидки")))</f>
      </c>
      <c r="Q106" s="0">
        <f>=IF(G106="","",IF(N106&lt;&gt;"","Возмещён",IF(L106="Да","Ждём от клиента","Не выставлен")))</f>
      </c>
    </row>
    <row r="107">
      <c r="H107" s="2">
        <f>=IF(E107="","",E107+20)</f>
      </c>
      <c r="I107" s="3">
        <f>=IF(G107="","",G107/2)</f>
      </c>
      <c r="P107" s="0">
        <f>=IF(G107="","",IF(M107&lt;&gt;"","Оплачен",IF(TODAY()&lt;=H107,"Оплатить со скидкой","Без скидки")))</f>
      </c>
      <c r="Q107" s="0">
        <f>=IF(G107="","",IF(N107&lt;&gt;"","Возмещён",IF(L107="Да","Ждём от клиента","Не выставлен")))</f>
      </c>
    </row>
    <row r="108">
      <c r="H108" s="2">
        <f>=IF(E108="","",E108+20)</f>
      </c>
      <c r="I108" s="3">
        <f>=IF(G108="","",G108/2)</f>
      </c>
      <c r="P108" s="0">
        <f>=IF(G108="","",IF(M108&lt;&gt;"","Оплачен",IF(TODAY()&lt;=H108,"Оплатить со скидкой","Без скидки")))</f>
      </c>
      <c r="Q108" s="0">
        <f>=IF(G108="","",IF(N108&lt;&gt;"","Возмещён",IF(L108="Да","Ждём от клиента","Не выставлен")))</f>
      </c>
    </row>
    <row r="109">
      <c r="H109" s="2">
        <f>=IF(E109="","",E109+20)</f>
      </c>
      <c r="I109" s="3">
        <f>=IF(G109="","",G109/2)</f>
      </c>
      <c r="P109" s="0">
        <f>=IF(G109="","",IF(M109&lt;&gt;"","Оплачен",IF(TODAY()&lt;=H109,"Оплатить со скидкой","Без скидки")))</f>
      </c>
      <c r="Q109" s="0">
        <f>=IF(G109="","",IF(N109&lt;&gt;"","Возмещён",IF(L109="Да","Ждём от клиента","Не выставлен")))</f>
      </c>
    </row>
    <row r="110">
      <c r="H110" s="2">
        <f>=IF(E110="","",E110+20)</f>
      </c>
      <c r="I110" s="3">
        <f>=IF(G110="","",G110/2)</f>
      </c>
      <c r="P110" s="0">
        <f>=IF(G110="","",IF(M110&lt;&gt;"","Оплачен",IF(TODAY()&lt;=H110,"Оплатить со скидкой","Без скидки")))</f>
      </c>
      <c r="Q110" s="0">
        <f>=IF(G110="","",IF(N110&lt;&gt;"","Возмещён",IF(L110="Да","Ждём от клиента","Не выставлен")))</f>
      </c>
    </row>
    <row r="111">
      <c r="H111" s="2">
        <f>=IF(E111="","",E111+20)</f>
      </c>
      <c r="I111" s="3">
        <f>=IF(G111="","",G111/2)</f>
      </c>
      <c r="P111" s="0">
        <f>=IF(G111="","",IF(M111&lt;&gt;"","Оплачен",IF(TODAY()&lt;=H111,"Оплатить со скидкой","Без скидки")))</f>
      </c>
      <c r="Q111" s="0">
        <f>=IF(G111="","",IF(N111&lt;&gt;"","Возмещён",IF(L111="Да","Ждём от клиента","Не выставлен")))</f>
      </c>
    </row>
    <row r="112">
      <c r="H112" s="2">
        <f>=IF(E112="","",E112+20)</f>
      </c>
      <c r="I112" s="3">
        <f>=IF(G112="","",G112/2)</f>
      </c>
      <c r="P112" s="0">
        <f>=IF(G112="","",IF(M112&lt;&gt;"","Оплачен",IF(TODAY()&lt;=H112,"Оплатить со скидкой","Без скидки")))</f>
      </c>
      <c r="Q112" s="0">
        <f>=IF(G112="","",IF(N112&lt;&gt;"","Возмещён",IF(L112="Да","Ждём от клиента","Не выставлен")))</f>
      </c>
    </row>
    <row r="113">
      <c r="H113" s="2">
        <f>=IF(E113="","",E113+20)</f>
      </c>
      <c r="I113" s="3">
        <f>=IF(G113="","",G113/2)</f>
      </c>
      <c r="P113" s="0">
        <f>=IF(G113="","",IF(M113&lt;&gt;"","Оплачен",IF(TODAY()&lt;=H113,"Оплатить со скидкой","Без скидки")))</f>
      </c>
      <c r="Q113" s="0">
        <f>=IF(G113="","",IF(N113&lt;&gt;"","Возмещён",IF(L113="Да","Ждём от клиента","Не выставлен")))</f>
      </c>
    </row>
    <row r="114">
      <c r="H114" s="2">
        <f>=IF(E114="","",E114+20)</f>
      </c>
      <c r="I114" s="3">
        <f>=IF(G114="","",G114/2)</f>
      </c>
      <c r="P114" s="0">
        <f>=IF(G114="","",IF(M114&lt;&gt;"","Оплачен",IF(TODAY()&lt;=H114,"Оплатить со скидкой","Без скидки")))</f>
      </c>
      <c r="Q114" s="0">
        <f>=IF(G114="","",IF(N114&lt;&gt;"","Возмещён",IF(L114="Да","Ждём от клиента","Не выставлен")))</f>
      </c>
    </row>
    <row r="115">
      <c r="H115" s="2">
        <f>=IF(E115="","",E115+20)</f>
      </c>
      <c r="I115" s="3">
        <f>=IF(G115="","",G115/2)</f>
      </c>
      <c r="P115" s="0">
        <f>=IF(G115="","",IF(M115&lt;&gt;"","Оплачен",IF(TODAY()&lt;=H115,"Оплатить со скидкой","Без скидки")))</f>
      </c>
      <c r="Q115" s="0">
        <f>=IF(G115="","",IF(N115&lt;&gt;"","Возмещён",IF(L115="Да","Ждём от клиента","Не выставлен")))</f>
      </c>
    </row>
    <row r="116">
      <c r="H116" s="2">
        <f>=IF(E116="","",E116+20)</f>
      </c>
      <c r="I116" s="3">
        <f>=IF(G116="","",G116/2)</f>
      </c>
      <c r="P116" s="0">
        <f>=IF(G116="","",IF(M116&lt;&gt;"","Оплачен",IF(TODAY()&lt;=H116,"Оплатить со скидкой","Без скидки")))</f>
      </c>
      <c r="Q116" s="0">
        <f>=IF(G116="","",IF(N116&lt;&gt;"","Возмещён",IF(L116="Да","Ждём от клиента","Не выставлен")))</f>
      </c>
    </row>
    <row r="117">
      <c r="H117" s="2">
        <f>=IF(E117="","",E117+20)</f>
      </c>
      <c r="I117" s="3">
        <f>=IF(G117="","",G117/2)</f>
      </c>
      <c r="P117" s="0">
        <f>=IF(G117="","",IF(M117&lt;&gt;"","Оплачен",IF(TODAY()&lt;=H117,"Оплатить со скидкой","Без скидки")))</f>
      </c>
      <c r="Q117" s="0">
        <f>=IF(G117="","",IF(N117&lt;&gt;"","Возмещён",IF(L117="Да","Ждём от клиента","Не выставлен")))</f>
      </c>
    </row>
    <row r="118">
      <c r="H118" s="2">
        <f>=IF(E118="","",E118+20)</f>
      </c>
      <c r="I118" s="3">
        <f>=IF(G118="","",G118/2)</f>
      </c>
      <c r="P118" s="0">
        <f>=IF(G118="","",IF(M118&lt;&gt;"","Оплачен",IF(TODAY()&lt;=H118,"Оплатить со скидкой","Без скидки")))</f>
      </c>
      <c r="Q118" s="0">
        <f>=IF(G118="","",IF(N118&lt;&gt;"","Возмещён",IF(L118="Да","Ждём от клиента","Не выставлен")))</f>
      </c>
    </row>
    <row r="119">
      <c r="H119" s="2">
        <f>=IF(E119="","",E119+20)</f>
      </c>
      <c r="I119" s="3">
        <f>=IF(G119="","",G119/2)</f>
      </c>
      <c r="P119" s="0">
        <f>=IF(G119="","",IF(M119&lt;&gt;"","Оплачен",IF(TODAY()&lt;=H119,"Оплатить со скидкой","Без скидки")))</f>
      </c>
      <c r="Q119" s="0">
        <f>=IF(G119="","",IF(N119&lt;&gt;"","Возмещён",IF(L119="Да","Ждём от клиента","Не выставлен")))</f>
      </c>
    </row>
    <row r="120">
      <c r="H120" s="2">
        <f>=IF(E120="","",E120+20)</f>
      </c>
      <c r="I120" s="3">
        <f>=IF(G120="","",G120/2)</f>
      </c>
      <c r="P120" s="0">
        <f>=IF(G120="","",IF(M120&lt;&gt;"","Оплачен",IF(TODAY()&lt;=H120,"Оплатить со скидкой","Без скидки")))</f>
      </c>
      <c r="Q120" s="0">
        <f>=IF(G120="","",IF(N120&lt;&gt;"","Возмещён",IF(L120="Да","Ждём от клиента","Не выставлен")))</f>
      </c>
    </row>
    <row r="121">
      <c r="H121" s="2">
        <f>=IF(E121="","",E121+20)</f>
      </c>
      <c r="I121" s="3">
        <f>=IF(G121="","",G121/2)</f>
      </c>
      <c r="P121" s="0">
        <f>=IF(G121="","",IF(M121&lt;&gt;"","Оплачен",IF(TODAY()&lt;=H121,"Оплатить со скидкой","Без скидки")))</f>
      </c>
      <c r="Q121" s="0">
        <f>=IF(G121="","",IF(N121&lt;&gt;"","Возмещён",IF(L121="Да","Ждём от клиента","Не выставлен")))</f>
      </c>
    </row>
    <row r="122">
      <c r="H122" s="2">
        <f>=IF(E122="","",E122+20)</f>
      </c>
      <c r="I122" s="3">
        <f>=IF(G122="","",G122/2)</f>
      </c>
      <c r="P122" s="0">
        <f>=IF(G122="","",IF(M122&lt;&gt;"","Оплачен",IF(TODAY()&lt;=H122,"Оплатить со скидкой","Без скидки")))</f>
      </c>
      <c r="Q122" s="0">
        <f>=IF(G122="","",IF(N122&lt;&gt;"","Возмещён",IF(L122="Да","Ждём от клиента","Не выставлен")))</f>
      </c>
    </row>
    <row r="123">
      <c r="H123" s="2">
        <f>=IF(E123="","",E123+20)</f>
      </c>
      <c r="I123" s="3">
        <f>=IF(G123="","",G123/2)</f>
      </c>
      <c r="P123" s="0">
        <f>=IF(G123="","",IF(M123&lt;&gt;"","Оплачен",IF(TODAY()&lt;=H123,"Оплатить со скидкой","Без скидки")))</f>
      </c>
      <c r="Q123" s="0">
        <f>=IF(G123="","",IF(N123&lt;&gt;"","Возмещён",IF(L123="Да","Ждём от клиента","Не выставлен")))</f>
      </c>
    </row>
    <row r="124">
      <c r="H124" s="2">
        <f>=IF(E124="","",E124+20)</f>
      </c>
      <c r="I124" s="3">
        <f>=IF(G124="","",G124/2)</f>
      </c>
      <c r="P124" s="0">
        <f>=IF(G124="","",IF(M124&lt;&gt;"","Оплачен",IF(TODAY()&lt;=H124,"Оплатить со скидкой","Без скидки")))</f>
      </c>
      <c r="Q124" s="0">
        <f>=IF(G124="","",IF(N124&lt;&gt;"","Возмещён",IF(L124="Да","Ждём от клиента","Не выставлен")))</f>
      </c>
    </row>
    <row r="125">
      <c r="H125" s="2">
        <f>=IF(E125="","",E125+20)</f>
      </c>
      <c r="I125" s="3">
        <f>=IF(G125="","",G125/2)</f>
      </c>
      <c r="P125" s="0">
        <f>=IF(G125="","",IF(M125&lt;&gt;"","Оплачен",IF(TODAY()&lt;=H125,"Оплатить со скидкой","Без скидки")))</f>
      </c>
      <c r="Q125" s="0">
        <f>=IF(G125="","",IF(N125&lt;&gt;"","Возмещён",IF(L125="Да","Ждём от клиента","Не выставлен")))</f>
      </c>
    </row>
    <row r="126">
      <c r="H126" s="2">
        <f>=IF(E126="","",E126+20)</f>
      </c>
      <c r="I126" s="3">
        <f>=IF(G126="","",G126/2)</f>
      </c>
      <c r="P126" s="0">
        <f>=IF(G126="","",IF(M126&lt;&gt;"","Оплачен",IF(TODAY()&lt;=H126,"Оплатить со скидкой","Без скидки")))</f>
      </c>
      <c r="Q126" s="0">
        <f>=IF(G126="","",IF(N126&lt;&gt;"","Возмещён",IF(L126="Да","Ждём от клиента","Не выставлен")))</f>
      </c>
    </row>
    <row r="127">
      <c r="H127" s="2">
        <f>=IF(E127="","",E127+20)</f>
      </c>
      <c r="I127" s="3">
        <f>=IF(G127="","",G127/2)</f>
      </c>
      <c r="P127" s="0">
        <f>=IF(G127="","",IF(M127&lt;&gt;"","Оплачен",IF(TODAY()&lt;=H127,"Оплатить со скидкой","Без скидки")))</f>
      </c>
      <c r="Q127" s="0">
        <f>=IF(G127="","",IF(N127&lt;&gt;"","Возмещён",IF(L127="Да","Ждём от клиента","Не выставлен")))</f>
      </c>
    </row>
    <row r="128">
      <c r="H128" s="2">
        <f>=IF(E128="","",E128+20)</f>
      </c>
      <c r="I128" s="3">
        <f>=IF(G128="","",G128/2)</f>
      </c>
      <c r="P128" s="0">
        <f>=IF(G128="","",IF(M128&lt;&gt;"","Оплачен",IF(TODAY()&lt;=H128,"Оплатить со скидкой","Без скидки")))</f>
      </c>
      <c r="Q128" s="0">
        <f>=IF(G128="","",IF(N128&lt;&gt;"","Возмещён",IF(L128="Да","Ждём от клиента","Не выставлен")))</f>
      </c>
    </row>
    <row r="129">
      <c r="H129" s="2">
        <f>=IF(E129="","",E129+20)</f>
      </c>
      <c r="I129" s="3">
        <f>=IF(G129="","",G129/2)</f>
      </c>
      <c r="P129" s="0">
        <f>=IF(G129="","",IF(M129&lt;&gt;"","Оплачен",IF(TODAY()&lt;=H129,"Оплатить со скидкой","Без скидки")))</f>
      </c>
      <c r="Q129" s="0">
        <f>=IF(G129="","",IF(N129&lt;&gt;"","Возмещён",IF(L129="Да","Ждём от клиента","Не выставлен")))</f>
      </c>
    </row>
    <row r="130">
      <c r="H130" s="2">
        <f>=IF(E130="","",E130+20)</f>
      </c>
      <c r="I130" s="3">
        <f>=IF(G130="","",G130/2)</f>
      </c>
      <c r="P130" s="0">
        <f>=IF(G130="","",IF(M130&lt;&gt;"","Оплачен",IF(TODAY()&lt;=H130,"Оплатить со скидкой","Без скидки")))</f>
      </c>
      <c r="Q130" s="0">
        <f>=IF(G130="","",IF(N130&lt;&gt;"","Возмещён",IF(L130="Да","Ждём от клиента","Не выставлен")))</f>
      </c>
    </row>
    <row r="131">
      <c r="H131" s="2">
        <f>=IF(E131="","",E131+20)</f>
      </c>
      <c r="I131" s="3">
        <f>=IF(G131="","",G131/2)</f>
      </c>
      <c r="P131" s="0">
        <f>=IF(G131="","",IF(M131&lt;&gt;"","Оплачен",IF(TODAY()&lt;=H131,"Оплатить со скидкой","Без скидки")))</f>
      </c>
      <c r="Q131" s="0">
        <f>=IF(G131="","",IF(N131&lt;&gt;"","Возмещён",IF(L131="Да","Ждём от клиента","Не выставлен")))</f>
      </c>
    </row>
    <row r="132">
      <c r="H132" s="2">
        <f>=IF(E132="","",E132+20)</f>
      </c>
      <c r="I132" s="3">
        <f>=IF(G132="","",G132/2)</f>
      </c>
      <c r="P132" s="0">
        <f>=IF(G132="","",IF(M132&lt;&gt;"","Оплачен",IF(TODAY()&lt;=H132,"Оплатить со скидкой","Без скидки")))</f>
      </c>
      <c r="Q132" s="0">
        <f>=IF(G132="","",IF(N132&lt;&gt;"","Возмещён",IF(L132="Да","Ждём от клиента","Не выставлен")))</f>
      </c>
    </row>
    <row r="133">
      <c r="H133" s="2">
        <f>=IF(E133="","",E133+20)</f>
      </c>
      <c r="I133" s="3">
        <f>=IF(G133="","",G133/2)</f>
      </c>
      <c r="P133" s="0">
        <f>=IF(G133="","",IF(M133&lt;&gt;"","Оплачен",IF(TODAY()&lt;=H133,"Оплатить со скидкой","Без скидки")))</f>
      </c>
      <c r="Q133" s="0">
        <f>=IF(G133="","",IF(N133&lt;&gt;"","Возмещён",IF(L133="Да","Ждём от клиента","Не выставлен")))</f>
      </c>
    </row>
    <row r="134">
      <c r="H134" s="2">
        <f>=IF(E134="","",E134+20)</f>
      </c>
      <c r="I134" s="3">
        <f>=IF(G134="","",G134/2)</f>
      </c>
      <c r="P134" s="0">
        <f>=IF(G134="","",IF(M134&lt;&gt;"","Оплачен",IF(TODAY()&lt;=H134,"Оплатить со скидкой","Без скидки")))</f>
      </c>
      <c r="Q134" s="0">
        <f>=IF(G134="","",IF(N134&lt;&gt;"","Возмещён",IF(L134="Да","Ждём от клиента","Не выставлен")))</f>
      </c>
    </row>
    <row r="135">
      <c r="H135" s="2">
        <f>=IF(E135="","",E135+20)</f>
      </c>
      <c r="I135" s="3">
        <f>=IF(G135="","",G135/2)</f>
      </c>
      <c r="P135" s="0">
        <f>=IF(G135="","",IF(M135&lt;&gt;"","Оплачен",IF(TODAY()&lt;=H135,"Оплатить со скидкой","Без скидки")))</f>
      </c>
      <c r="Q135" s="0">
        <f>=IF(G135="","",IF(N135&lt;&gt;"","Возмещён",IF(L135="Да","Ждём от клиента","Не выставлен")))</f>
      </c>
    </row>
    <row r="136">
      <c r="H136" s="2">
        <f>=IF(E136="","",E136+20)</f>
      </c>
      <c r="I136" s="3">
        <f>=IF(G136="","",G136/2)</f>
      </c>
      <c r="P136" s="0">
        <f>=IF(G136="","",IF(M136&lt;&gt;"","Оплачен",IF(TODAY()&lt;=H136,"Оплатить со скидкой","Без скидки")))</f>
      </c>
      <c r="Q136" s="0">
        <f>=IF(G136="","",IF(N136&lt;&gt;"","Возмещён",IF(L136="Да","Ждём от клиента","Не выставлен")))</f>
      </c>
    </row>
    <row r="137">
      <c r="H137" s="2">
        <f>=IF(E137="","",E137+20)</f>
      </c>
      <c r="I137" s="3">
        <f>=IF(G137="","",G137/2)</f>
      </c>
      <c r="P137" s="0">
        <f>=IF(G137="","",IF(M137&lt;&gt;"","Оплачен",IF(TODAY()&lt;=H137,"Оплатить со скидкой","Без скидки")))</f>
      </c>
      <c r="Q137" s="0">
        <f>=IF(G137="","",IF(N137&lt;&gt;"","Возмещён",IF(L137="Да","Ждём от клиента","Не выставлен")))</f>
      </c>
    </row>
    <row r="138">
      <c r="H138" s="2">
        <f>=IF(E138="","",E138+20)</f>
      </c>
      <c r="I138" s="3">
        <f>=IF(G138="","",G138/2)</f>
      </c>
      <c r="P138" s="0">
        <f>=IF(G138="","",IF(M138&lt;&gt;"","Оплачен",IF(TODAY()&lt;=H138,"Оплатить со скидкой","Без скидки")))</f>
      </c>
      <c r="Q138" s="0">
        <f>=IF(G138="","",IF(N138&lt;&gt;"","Возмещён",IF(L138="Да","Ждём от клиента","Не выставлен")))</f>
      </c>
    </row>
    <row r="139">
      <c r="H139" s="2">
        <f>=IF(E139="","",E139+20)</f>
      </c>
      <c r="I139" s="3">
        <f>=IF(G139="","",G139/2)</f>
      </c>
      <c r="P139" s="0">
        <f>=IF(G139="","",IF(M139&lt;&gt;"","Оплачен",IF(TODAY()&lt;=H139,"Оплатить со скидкой","Без скидки")))</f>
      </c>
      <c r="Q139" s="0">
        <f>=IF(G139="","",IF(N139&lt;&gt;"","Возмещён",IF(L139="Да","Ждём от клиента","Не выставлен")))</f>
      </c>
    </row>
    <row r="140">
      <c r="H140" s="2">
        <f>=IF(E140="","",E140+20)</f>
      </c>
      <c r="I140" s="3">
        <f>=IF(G140="","",G140/2)</f>
      </c>
      <c r="P140" s="0">
        <f>=IF(G140="","",IF(M140&lt;&gt;"","Оплачен",IF(TODAY()&lt;=H140,"Оплатить со скидкой","Без скидки")))</f>
      </c>
      <c r="Q140" s="0">
        <f>=IF(G140="","",IF(N140&lt;&gt;"","Возмещён",IF(L140="Да","Ждём от клиента","Не выставлен")))</f>
      </c>
    </row>
    <row r="141">
      <c r="H141" s="2">
        <f>=IF(E141="","",E141+20)</f>
      </c>
      <c r="I141" s="3">
        <f>=IF(G141="","",G141/2)</f>
      </c>
      <c r="P141" s="0">
        <f>=IF(G141="","",IF(M141&lt;&gt;"","Оплачен",IF(TODAY()&lt;=H141,"Оплатить со скидкой","Без скидки")))</f>
      </c>
      <c r="Q141" s="0">
        <f>=IF(G141="","",IF(N141&lt;&gt;"","Возмещён",IF(L141="Да","Ждём от клиента","Не выставлен")))</f>
      </c>
    </row>
    <row r="142">
      <c r="H142" s="2">
        <f>=IF(E142="","",E142+20)</f>
      </c>
      <c r="I142" s="3">
        <f>=IF(G142="","",G142/2)</f>
      </c>
      <c r="P142" s="0">
        <f>=IF(G142="","",IF(M142&lt;&gt;"","Оплачен",IF(TODAY()&lt;=H142,"Оплатить со скидкой","Без скидки")))</f>
      </c>
      <c r="Q142" s="0">
        <f>=IF(G142="","",IF(N142&lt;&gt;"","Возмещён",IF(L142="Да","Ждём от клиента","Не выставлен")))</f>
      </c>
    </row>
    <row r="143">
      <c r="H143" s="2">
        <f>=IF(E143="","",E143+20)</f>
      </c>
      <c r="I143" s="3">
        <f>=IF(G143="","",G143/2)</f>
      </c>
      <c r="P143" s="0">
        <f>=IF(G143="","",IF(M143&lt;&gt;"","Оплачен",IF(TODAY()&lt;=H143,"Оплатить со скидкой","Без скидки")))</f>
      </c>
      <c r="Q143" s="0">
        <f>=IF(G143="","",IF(N143&lt;&gt;"","Возмещён",IF(L143="Да","Ждём от клиента","Не выставлен")))</f>
      </c>
    </row>
    <row r="144">
      <c r="H144" s="2">
        <f>=IF(E144="","",E144+20)</f>
      </c>
      <c r="I144" s="3">
        <f>=IF(G144="","",G144/2)</f>
      </c>
      <c r="P144" s="0">
        <f>=IF(G144="","",IF(M144&lt;&gt;"","Оплачен",IF(TODAY()&lt;=H144,"Оплатить со скидкой","Без скидки")))</f>
      </c>
      <c r="Q144" s="0">
        <f>=IF(G144="","",IF(N144&lt;&gt;"","Возмещён",IF(L144="Да","Ждём от клиента","Не выставлен")))</f>
      </c>
    </row>
    <row r="145">
      <c r="H145" s="2">
        <f>=IF(E145="","",E145+20)</f>
      </c>
      <c r="I145" s="3">
        <f>=IF(G145="","",G145/2)</f>
      </c>
      <c r="P145" s="0">
        <f>=IF(G145="","",IF(M145&lt;&gt;"","Оплачен",IF(TODAY()&lt;=H145,"Оплатить со скидкой","Без скидки")))</f>
      </c>
      <c r="Q145" s="0">
        <f>=IF(G145="","",IF(N145&lt;&gt;"","Возмещён",IF(L145="Да","Ждём от клиента","Не выставлен")))</f>
      </c>
    </row>
    <row r="146">
      <c r="H146" s="2">
        <f>=IF(E146="","",E146+20)</f>
      </c>
      <c r="I146" s="3">
        <f>=IF(G146="","",G146/2)</f>
      </c>
      <c r="P146" s="0">
        <f>=IF(G146="","",IF(M146&lt;&gt;"","Оплачен",IF(TODAY()&lt;=H146,"Оплатить со скидкой","Без скидки")))</f>
      </c>
      <c r="Q146" s="0">
        <f>=IF(G146="","",IF(N146&lt;&gt;"","Возмещён",IF(L146="Да","Ждём от клиента","Не выставлен")))</f>
      </c>
    </row>
    <row r="147">
      <c r="H147" s="2">
        <f>=IF(E147="","",E147+20)</f>
      </c>
      <c r="I147" s="3">
        <f>=IF(G147="","",G147/2)</f>
      </c>
      <c r="P147" s="0">
        <f>=IF(G147="","",IF(M147&lt;&gt;"","Оплачен",IF(TODAY()&lt;=H147,"Оплатить со скидкой","Без скидки")))</f>
      </c>
      <c r="Q147" s="0">
        <f>=IF(G147="","",IF(N147&lt;&gt;"","Возмещён",IF(L147="Да","Ждём от клиента","Не выставлен")))</f>
      </c>
    </row>
    <row r="148">
      <c r="H148" s="2">
        <f>=IF(E148="","",E148+20)</f>
      </c>
      <c r="I148" s="3">
        <f>=IF(G148="","",G148/2)</f>
      </c>
      <c r="P148" s="0">
        <f>=IF(G148="","",IF(M148&lt;&gt;"","Оплачен",IF(TODAY()&lt;=H148,"Оплатить со скидкой","Без скидки")))</f>
      </c>
      <c r="Q148" s="0">
        <f>=IF(G148="","",IF(N148&lt;&gt;"","Возмещён",IF(L148="Да","Ждём от клиента","Не выставлен")))</f>
      </c>
    </row>
    <row r="149">
      <c r="H149" s="2">
        <f>=IF(E149="","",E149+20)</f>
      </c>
      <c r="I149" s="3">
        <f>=IF(G149="","",G149/2)</f>
      </c>
      <c r="P149" s="0">
        <f>=IF(G149="","",IF(M149&lt;&gt;"","Оплачен",IF(TODAY()&lt;=H149,"Оплатить со скидкой","Без скидки")))</f>
      </c>
      <c r="Q149" s="0">
        <f>=IF(G149="","",IF(N149&lt;&gt;"","Возмещён",IF(L149="Да","Ждём от клиента","Не выставлен")))</f>
      </c>
    </row>
    <row r="150">
      <c r="H150" s="2">
        <f>=IF(E150="","",E150+20)</f>
      </c>
      <c r="I150" s="3">
        <f>=IF(G150="","",G150/2)</f>
      </c>
      <c r="P150" s="0">
        <f>=IF(G150="","",IF(M150&lt;&gt;"","Оплачен",IF(TODAY()&lt;=H150,"Оплатить со скидкой","Без скидки")))</f>
      </c>
      <c r="Q150" s="0">
        <f>=IF(G150="","",IF(N150&lt;&gt;"","Возмещён",IF(L150="Да","Ждём от клиента","Не выставлен")))</f>
      </c>
    </row>
    <row r="151">
      <c r="H151" s="2">
        <f>=IF(E151="","",E151+20)</f>
      </c>
      <c r="I151" s="3">
        <f>=IF(G151="","",G151/2)</f>
      </c>
      <c r="P151" s="0">
        <f>=IF(G151="","",IF(M151&lt;&gt;"","Оплачен",IF(TODAY()&lt;=H151,"Оплатить со скидкой","Без скидки")))</f>
      </c>
      <c r="Q151" s="0">
        <f>=IF(G151="","",IF(N151&lt;&gt;"","Возмещён",IF(L151="Да","Ждём от клиента","Не выставлен")))</f>
      </c>
    </row>
    <row r="152">
      <c r="H152" s="2">
        <f>=IF(E152="","",E152+20)</f>
      </c>
      <c r="I152" s="3">
        <f>=IF(G152="","",G152/2)</f>
      </c>
      <c r="P152" s="0">
        <f>=IF(G152="","",IF(M152&lt;&gt;"","Оплачен",IF(TODAY()&lt;=H152,"Оплатить со скидкой","Без скидки")))</f>
      </c>
      <c r="Q152" s="0">
        <f>=IF(G152="","",IF(N152&lt;&gt;"","Возмещён",IF(L152="Да","Ждём от клиента","Не выставлен")))</f>
      </c>
    </row>
  </sheetData>
</worksheet>
</file>