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Автопарк"/>
    <sheet r:id="rId2" sheetId="2" name="Аренды"/>
    <sheet r:id="rId3" sheetId="3" name="Расходы"/>
    <sheet r:id="rId4" sheetId="4" name="Итоги по авто"/>
  </sheets>
  <definedNames/>
  <calcPr/>
</workbook>
</file>

<file path=xl/sharedStrings.xml><?xml version="1.0" encoding="utf-8"?>
<sst xmlns="http://schemas.openxmlformats.org/spreadsheetml/2006/main">
  <si>
    <t>№</t>
  </si>
  <si>
    <t>Гос. номер</t>
  </si>
  <si>
    <t>Марка, модель</t>
  </si>
  <si>
    <t>Год</t>
  </si>
  <si>
    <t>Цена покупки</t>
  </si>
  <si>
    <t>Дата покупки</t>
  </si>
  <si>
    <t>ОСАГО до</t>
  </si>
  <si>
    <t>КАСКО до</t>
  </si>
  <si>
    <t>Тариф, ₽/сут</t>
  </si>
  <si>
    <t>Дней до ОСАГО</t>
  </si>
  <si>
    <t>Дней до КАСКО</t>
  </si>
  <si>
    <t>Статус</t>
  </si>
  <si>
    <t>А001АА777</t>
  </si>
  <si>
    <t>Пример: Kia Rio</t>
  </si>
  <si>
    <t>В парке</t>
  </si>
  <si>
    <t>В002ВВ777</t>
  </si>
  <si>
    <t>Пример: Haval Jolion</t>
  </si>
  <si>
    <t>Начало (дата, время)</t>
  </si>
  <si>
    <t>Окончание</t>
  </si>
  <si>
    <t>Суток</t>
  </si>
  <si>
    <t>Клиент</t>
  </si>
  <si>
    <t>Телефон</t>
  </si>
  <si>
    <t>Аренда, ₽</t>
  </si>
  <si>
    <t>Доп. услуги, ₽</t>
  </si>
  <si>
    <t>Оплачено, ₽</t>
  </si>
  <si>
    <t>Долг, ₽</t>
  </si>
  <si>
    <t>Залог, ₽</t>
  </si>
  <si>
    <t>Источник заявки</t>
  </si>
  <si>
    <t>Дата</t>
  </si>
  <si>
    <t>Категория</t>
  </si>
  <si>
    <t>Описание</t>
  </si>
  <si>
    <t>Сумма, ₽</t>
  </si>
  <si>
    <t>ТО / ремонт / мойка / страховка / налог / стоянка / лизинг</t>
  </si>
  <si>
    <t>Начало периода</t>
  </si>
  <si>
    <t>Конец периода</t>
  </si>
  <si>
    <t>Выручка</t>
  </si>
  <si>
    <t>Расходы</t>
  </si>
  <si>
    <t>Прибыль</t>
  </si>
  <si>
    <t>Загрузка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</si>
</sst>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dd.mm.yyyy"/>
    <numFmt numFmtId="102" formatCode="0%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7">
    <xf fontId="0" applyFont="1"/>
    <xf fontId="1" applyFont="1" fillId="2" applyFill="1" applyAlignment="1">
      <alignment vertical="center" wrapText="1"/>
    </xf>
    <xf numFmtId="100" applyNumberFormat="1" fontId="0" applyFont="1"/>
    <xf numFmtId="101" applyNumberFormat="1" fontId="0" applyFont="1"/>
    <xf fontId="0" applyFont="1" applyAlignment="1">
      <alignment wrapText="1"/>
    </xf>
    <xf fontId="1" applyFont="1"/>
    <xf numFmtId="102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13" customWidth="1"/>
    <col min="3" max="3" width="22" customWidth="1"/>
    <col min="4" max="4" width="7" customWidth="1"/>
    <col min="5" max="5" width="14" customWidth="1"/>
    <col min="6" max="6" width="13" customWidth="1"/>
    <col min="7" max="7" width="12" customWidth="1"/>
    <col min="8" max="8" width="12" customWidth="1"/>
    <col min="9" max="9" width="12" customWidth="1"/>
    <col min="10" max="10" width="14" customWidth="1"/>
    <col min="11" max="11" width="14" customWidth="1"/>
    <col min="12" max="12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>
        <v>1</v>
      </c>
      <c r="B2" s="0" t="s">
        <v>12</v>
      </c>
      <c r="C2" s="0" t="s">
        <v>13</v>
      </c>
      <c r="D2" s="0">
        <v>2024</v>
      </c>
      <c r="E2" s="2">
        <v>1900000</v>
      </c>
      <c r="F2" s="3">
        <v>45717</v>
      </c>
      <c r="G2" s="3">
        <v>46082</v>
      </c>
      <c r="I2" s="2">
        <v>3200</v>
      </c>
      <c r="J2" s="0">
        <f>=IF(G2="","",G2-TODAY())</f>
      </c>
      <c r="K2" s="0">
        <f>=IF(H2="","",H2-TODAY())</f>
      </c>
      <c r="L2" s="0" t="s">
        <v>14</v>
      </c>
    </row>
    <row r="3">
      <c r="A3" s="0">
        <v>2</v>
      </c>
      <c r="B3" s="0" t="s">
        <v>15</v>
      </c>
      <c r="C3" s="0" t="s">
        <v>16</v>
      </c>
      <c r="D3" s="0">
        <v>2025</v>
      </c>
      <c r="E3" s="2">
        <v>2400000</v>
      </c>
      <c r="F3" s="3">
        <v>45792</v>
      </c>
      <c r="G3" s="3">
        <v>46157</v>
      </c>
      <c r="H3" s="3">
        <v>46157</v>
      </c>
      <c r="I3" s="2">
        <v>4200</v>
      </c>
      <c r="J3" s="0">
        <f>=IF(G3="","",G3-TODAY())</f>
      </c>
      <c r="K3" s="0">
        <f>=IF(H3="","",H3-TODAY())</f>
      </c>
      <c r="L3" s="0" t="s">
        <v>14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7" customWidth="1"/>
    <col min="2" max="2" width="17" customWidth="1"/>
    <col min="3" max="3" width="7" customWidth="1"/>
    <col min="4" max="4" width="13" customWidth="1"/>
    <col min="5" max="5" width="22" customWidth="1"/>
    <col min="6" max="6" width="15" customWidth="1"/>
    <col min="7" max="7" width="12" customWidth="1"/>
    <col min="8" max="8" width="12" customWidth="1"/>
    <col min="9" max="9" width="13" customWidth="1"/>
    <col min="10" max="10" width="12" customWidth="1"/>
    <col min="11" max="11" width="11" customWidth="1"/>
    <col min="12" max="12" width="11" customWidth="1"/>
    <col min="13" max="13" width="16" customWidth="1"/>
  </cols>
  <sheetData>
    <row r="1">
      <c r="A1" s="1" t="s">
        <v>17</v>
      </c>
      <c r="B1" s="1" t="s">
        <v>18</v>
      </c>
      <c r="C1" s="1" t="s">
        <v>19</v>
      </c>
      <c r="D1" s="1" t="s">
        <v>1</v>
      </c>
      <c r="E1" s="1" t="s">
        <v>20</v>
      </c>
      <c r="F1" s="1" t="s">
        <v>21</v>
      </c>
      <c r="G1" s="1" t="s">
        <v>8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>
      <c r="C2" s="0">
        <f>=IF(OR(A2="",B2=""),"",MAX(1,ROUNDUP(B2-A2,0)))</f>
      </c>
      <c r="H2" s="2">
        <f>=IF(C2="","",C2*G2)</f>
      </c>
      <c r="K2" s="2">
        <f>=IF(H2="","",H2+I2-J2)</f>
      </c>
    </row>
    <row r="3">
      <c r="C3" s="0">
        <f>=IF(OR(A3="",B3=""),"",MAX(1,ROUNDUP(B3-A3,0)))</f>
      </c>
      <c r="H3" s="2">
        <f>=IF(C3="","",C3*G3)</f>
      </c>
      <c r="K3" s="2">
        <f>=IF(H3="","",H3+I3-J3)</f>
      </c>
    </row>
    <row r="4">
      <c r="C4" s="0">
        <f>=IF(OR(A4="",B4=""),"",MAX(1,ROUNDUP(B4-A4,0)))</f>
      </c>
      <c r="H4" s="2">
        <f>=IF(C4="","",C4*G4)</f>
      </c>
      <c r="K4" s="2">
        <f>=IF(H4="","",H4+I4-J4)</f>
      </c>
    </row>
    <row r="5">
      <c r="C5" s="0">
        <f>=IF(OR(A5="",B5=""),"",MAX(1,ROUNDUP(B5-A5,0)))</f>
      </c>
      <c r="H5" s="2">
        <f>=IF(C5="","",C5*G5)</f>
      </c>
      <c r="K5" s="2">
        <f>=IF(H5="","",H5+I5-J5)</f>
      </c>
    </row>
    <row r="6">
      <c r="C6" s="0">
        <f>=IF(OR(A6="",B6=""),"",MAX(1,ROUNDUP(B6-A6,0)))</f>
      </c>
      <c r="H6" s="2">
        <f>=IF(C6="","",C6*G6)</f>
      </c>
      <c r="K6" s="2">
        <f>=IF(H6="","",H6+I6-J6)</f>
      </c>
    </row>
    <row r="7">
      <c r="C7" s="0">
        <f>=IF(OR(A7="",B7=""),"",MAX(1,ROUNDUP(B7-A7,0)))</f>
      </c>
      <c r="H7" s="2">
        <f>=IF(C7="","",C7*G7)</f>
      </c>
      <c r="K7" s="2">
        <f>=IF(H7="","",H7+I7-J7)</f>
      </c>
    </row>
    <row r="8">
      <c r="C8" s="0">
        <f>=IF(OR(A8="",B8=""),"",MAX(1,ROUNDUP(B8-A8,0)))</f>
      </c>
      <c r="H8" s="2">
        <f>=IF(C8="","",C8*G8)</f>
      </c>
      <c r="K8" s="2">
        <f>=IF(H8="","",H8+I8-J8)</f>
      </c>
    </row>
    <row r="9">
      <c r="C9" s="0">
        <f>=IF(OR(A9="",B9=""),"",MAX(1,ROUNDUP(B9-A9,0)))</f>
      </c>
      <c r="H9" s="2">
        <f>=IF(C9="","",C9*G9)</f>
      </c>
      <c r="K9" s="2">
        <f>=IF(H9="","",H9+I9-J9)</f>
      </c>
    </row>
    <row r="10">
      <c r="C10" s="0">
        <f>=IF(OR(A10="",B10=""),"",MAX(1,ROUNDUP(B10-A10,0)))</f>
      </c>
      <c r="H10" s="2">
        <f>=IF(C10="","",C10*G10)</f>
      </c>
      <c r="K10" s="2">
        <f>=IF(H10="","",H10+I10-J10)</f>
      </c>
    </row>
    <row r="11">
      <c r="C11" s="0">
        <f>=IF(OR(A11="",B11=""),"",MAX(1,ROUNDUP(B11-A11,0)))</f>
      </c>
      <c r="H11" s="2">
        <f>=IF(C11="","",C11*G11)</f>
      </c>
      <c r="K11" s="2">
        <f>=IF(H11="","",H11+I11-J11)</f>
      </c>
    </row>
    <row r="12">
      <c r="C12" s="0">
        <f>=IF(OR(A12="",B12=""),"",MAX(1,ROUNDUP(B12-A12,0)))</f>
      </c>
      <c r="H12" s="2">
        <f>=IF(C12="","",C12*G12)</f>
      </c>
      <c r="K12" s="2">
        <f>=IF(H12="","",H12+I12-J12)</f>
      </c>
    </row>
    <row r="13">
      <c r="C13" s="0">
        <f>=IF(OR(A13="",B13=""),"",MAX(1,ROUNDUP(B13-A13,0)))</f>
      </c>
      <c r="H13" s="2">
        <f>=IF(C13="","",C13*G13)</f>
      </c>
      <c r="K13" s="2">
        <f>=IF(H13="","",H13+I13-J13)</f>
      </c>
    </row>
    <row r="14">
      <c r="C14" s="0">
        <f>=IF(OR(A14="",B14=""),"",MAX(1,ROUNDUP(B14-A14,0)))</f>
      </c>
      <c r="H14" s="2">
        <f>=IF(C14="","",C14*G14)</f>
      </c>
      <c r="K14" s="2">
        <f>=IF(H14="","",H14+I14-J14)</f>
      </c>
    </row>
    <row r="15">
      <c r="C15" s="0">
        <f>=IF(OR(A15="",B15=""),"",MAX(1,ROUNDUP(B15-A15,0)))</f>
      </c>
      <c r="H15" s="2">
        <f>=IF(C15="","",C15*G15)</f>
      </c>
      <c r="K15" s="2">
        <f>=IF(H15="","",H15+I15-J15)</f>
      </c>
    </row>
    <row r="16">
      <c r="C16" s="0">
        <f>=IF(OR(A16="",B16=""),"",MAX(1,ROUNDUP(B16-A16,0)))</f>
      </c>
      <c r="H16" s="2">
        <f>=IF(C16="","",C16*G16)</f>
      </c>
      <c r="K16" s="2">
        <f>=IF(H16="","",H16+I16-J16)</f>
      </c>
    </row>
    <row r="17">
      <c r="C17" s="0">
        <f>=IF(OR(A17="",B17=""),"",MAX(1,ROUNDUP(B17-A17,0)))</f>
      </c>
      <c r="H17" s="2">
        <f>=IF(C17="","",C17*G17)</f>
      </c>
      <c r="K17" s="2">
        <f>=IF(H17="","",H17+I17-J17)</f>
      </c>
    </row>
    <row r="18">
      <c r="C18" s="0">
        <f>=IF(OR(A18="",B18=""),"",MAX(1,ROUNDUP(B18-A18,0)))</f>
      </c>
      <c r="H18" s="2">
        <f>=IF(C18="","",C18*G18)</f>
      </c>
      <c r="K18" s="2">
        <f>=IF(H18="","",H18+I18-J18)</f>
      </c>
    </row>
    <row r="19">
      <c r="C19" s="0">
        <f>=IF(OR(A19="",B19=""),"",MAX(1,ROUNDUP(B19-A19,0)))</f>
      </c>
      <c r="H19" s="2">
        <f>=IF(C19="","",C19*G19)</f>
      </c>
      <c r="K19" s="2">
        <f>=IF(H19="","",H19+I19-J19)</f>
      </c>
    </row>
    <row r="20">
      <c r="C20" s="0">
        <f>=IF(OR(A20="",B20=""),"",MAX(1,ROUNDUP(B20-A20,0)))</f>
      </c>
      <c r="H20" s="2">
        <f>=IF(C20="","",C20*G20)</f>
      </c>
      <c r="K20" s="2">
        <f>=IF(H20="","",H20+I20-J20)</f>
      </c>
    </row>
    <row r="21">
      <c r="C21" s="0">
        <f>=IF(OR(A21="",B21=""),"",MAX(1,ROUNDUP(B21-A21,0)))</f>
      </c>
      <c r="H21" s="2">
        <f>=IF(C21="","",C21*G21)</f>
      </c>
      <c r="K21" s="2">
        <f>=IF(H21="","",H21+I21-J21)</f>
      </c>
    </row>
    <row r="22">
      <c r="C22" s="0">
        <f>=IF(OR(A22="",B22=""),"",MAX(1,ROUNDUP(B22-A22,0)))</f>
      </c>
      <c r="H22" s="2">
        <f>=IF(C22="","",C22*G22)</f>
      </c>
      <c r="K22" s="2">
        <f>=IF(H22="","",H22+I22-J22)</f>
      </c>
    </row>
    <row r="23">
      <c r="C23" s="0">
        <f>=IF(OR(A23="",B23=""),"",MAX(1,ROUNDUP(B23-A23,0)))</f>
      </c>
      <c r="H23" s="2">
        <f>=IF(C23="","",C23*G23)</f>
      </c>
      <c r="K23" s="2">
        <f>=IF(H23="","",H23+I23-J23)</f>
      </c>
    </row>
    <row r="24">
      <c r="C24" s="0">
        <f>=IF(OR(A24="",B24=""),"",MAX(1,ROUNDUP(B24-A24,0)))</f>
      </c>
      <c r="H24" s="2">
        <f>=IF(C24="","",C24*G24)</f>
      </c>
      <c r="K24" s="2">
        <f>=IF(H24="","",H24+I24-J24)</f>
      </c>
    </row>
    <row r="25">
      <c r="C25" s="0">
        <f>=IF(OR(A25="",B25=""),"",MAX(1,ROUNDUP(B25-A25,0)))</f>
      </c>
      <c r="H25" s="2">
        <f>=IF(C25="","",C25*G25)</f>
      </c>
      <c r="K25" s="2">
        <f>=IF(H25="","",H25+I25-J25)</f>
      </c>
    </row>
    <row r="26">
      <c r="C26" s="0">
        <f>=IF(OR(A26="",B26=""),"",MAX(1,ROUNDUP(B26-A26,0)))</f>
      </c>
      <c r="H26" s="2">
        <f>=IF(C26="","",C26*G26)</f>
      </c>
      <c r="K26" s="2">
        <f>=IF(H26="","",H26+I26-J26)</f>
      </c>
    </row>
    <row r="27">
      <c r="C27" s="0">
        <f>=IF(OR(A27="",B27=""),"",MAX(1,ROUNDUP(B27-A27,0)))</f>
      </c>
      <c r="H27" s="2">
        <f>=IF(C27="","",C27*G27)</f>
      </c>
      <c r="K27" s="2">
        <f>=IF(H27="","",H27+I27-J27)</f>
      </c>
    </row>
    <row r="28">
      <c r="C28" s="0">
        <f>=IF(OR(A28="",B28=""),"",MAX(1,ROUNDUP(B28-A28,0)))</f>
      </c>
      <c r="H28" s="2">
        <f>=IF(C28="","",C28*G28)</f>
      </c>
      <c r="K28" s="2">
        <f>=IF(H28="","",H28+I28-J28)</f>
      </c>
    </row>
    <row r="29">
      <c r="C29" s="0">
        <f>=IF(OR(A29="",B29=""),"",MAX(1,ROUNDUP(B29-A29,0)))</f>
      </c>
      <c r="H29" s="2">
        <f>=IF(C29="","",C29*G29)</f>
      </c>
      <c r="K29" s="2">
        <f>=IF(H29="","",H29+I29-J29)</f>
      </c>
    </row>
    <row r="30">
      <c r="C30" s="0">
        <f>=IF(OR(A30="",B30=""),"",MAX(1,ROUNDUP(B30-A30,0)))</f>
      </c>
      <c r="H30" s="2">
        <f>=IF(C30="","",C30*G30)</f>
      </c>
      <c r="K30" s="2">
        <f>=IF(H30="","",H30+I30-J30)</f>
      </c>
    </row>
    <row r="31">
      <c r="C31" s="0">
        <f>=IF(OR(A31="",B31=""),"",MAX(1,ROUNDUP(B31-A31,0)))</f>
      </c>
      <c r="H31" s="2">
        <f>=IF(C31="","",C31*G31)</f>
      </c>
      <c r="K31" s="2">
        <f>=IF(H31="","",H31+I31-J31)</f>
      </c>
    </row>
    <row r="32">
      <c r="C32" s="0">
        <f>=IF(OR(A32="",B32=""),"",MAX(1,ROUNDUP(B32-A32,0)))</f>
      </c>
      <c r="H32" s="2">
        <f>=IF(C32="","",C32*G32)</f>
      </c>
      <c r="K32" s="2">
        <f>=IF(H32="","",H32+I32-J32)</f>
      </c>
    </row>
    <row r="33">
      <c r="C33" s="0">
        <f>=IF(OR(A33="",B33=""),"",MAX(1,ROUNDUP(B33-A33,0)))</f>
      </c>
      <c r="H33" s="2">
        <f>=IF(C33="","",C33*G33)</f>
      </c>
      <c r="K33" s="2">
        <f>=IF(H33="","",H33+I33-J33)</f>
      </c>
    </row>
    <row r="34">
      <c r="C34" s="0">
        <f>=IF(OR(A34="",B34=""),"",MAX(1,ROUNDUP(B34-A34,0)))</f>
      </c>
      <c r="H34" s="2">
        <f>=IF(C34="","",C34*G34)</f>
      </c>
      <c r="K34" s="2">
        <f>=IF(H34="","",H34+I34-J34)</f>
      </c>
    </row>
    <row r="35">
      <c r="C35" s="0">
        <f>=IF(OR(A35="",B35=""),"",MAX(1,ROUNDUP(B35-A35,0)))</f>
      </c>
      <c r="H35" s="2">
        <f>=IF(C35="","",C35*G35)</f>
      </c>
      <c r="K35" s="2">
        <f>=IF(H35="","",H35+I35-J35)</f>
      </c>
    </row>
    <row r="36">
      <c r="C36" s="0">
        <f>=IF(OR(A36="",B36=""),"",MAX(1,ROUNDUP(B36-A36,0)))</f>
      </c>
      <c r="H36" s="2">
        <f>=IF(C36="","",C36*G36)</f>
      </c>
      <c r="K36" s="2">
        <f>=IF(H36="","",H36+I36-J36)</f>
      </c>
    </row>
    <row r="37">
      <c r="C37" s="0">
        <f>=IF(OR(A37="",B37=""),"",MAX(1,ROUNDUP(B37-A37,0)))</f>
      </c>
      <c r="H37" s="2">
        <f>=IF(C37="","",C37*G37)</f>
      </c>
      <c r="K37" s="2">
        <f>=IF(H37="","",H37+I37-J37)</f>
      </c>
    </row>
    <row r="38">
      <c r="C38" s="0">
        <f>=IF(OR(A38="",B38=""),"",MAX(1,ROUNDUP(B38-A38,0)))</f>
      </c>
      <c r="H38" s="2">
        <f>=IF(C38="","",C38*G38)</f>
      </c>
      <c r="K38" s="2">
        <f>=IF(H38="","",H38+I38-J38)</f>
      </c>
    </row>
    <row r="39">
      <c r="C39" s="0">
        <f>=IF(OR(A39="",B39=""),"",MAX(1,ROUNDUP(B39-A39,0)))</f>
      </c>
      <c r="H39" s="2">
        <f>=IF(C39="","",C39*G39)</f>
      </c>
      <c r="K39" s="2">
        <f>=IF(H39="","",H39+I39-J39)</f>
      </c>
    </row>
    <row r="40">
      <c r="C40" s="0">
        <f>=IF(OR(A40="",B40=""),"",MAX(1,ROUNDUP(B40-A40,0)))</f>
      </c>
      <c r="H40" s="2">
        <f>=IF(C40="","",C40*G40)</f>
      </c>
      <c r="K40" s="2">
        <f>=IF(H40="","",H40+I40-J40)</f>
      </c>
    </row>
    <row r="41">
      <c r="C41" s="0">
        <f>=IF(OR(A41="",B41=""),"",MAX(1,ROUNDUP(B41-A41,0)))</f>
      </c>
      <c r="H41" s="2">
        <f>=IF(C41="","",C41*G41)</f>
      </c>
      <c r="K41" s="2">
        <f>=IF(H41="","",H41+I41-J41)</f>
      </c>
    </row>
    <row r="42">
      <c r="C42" s="0">
        <f>=IF(OR(A42="",B42=""),"",MAX(1,ROUNDUP(B42-A42,0)))</f>
      </c>
      <c r="H42" s="2">
        <f>=IF(C42="","",C42*G42)</f>
      </c>
      <c r="K42" s="2">
        <f>=IF(H42="","",H42+I42-J42)</f>
      </c>
    </row>
    <row r="43">
      <c r="C43" s="0">
        <f>=IF(OR(A43="",B43=""),"",MAX(1,ROUNDUP(B43-A43,0)))</f>
      </c>
      <c r="H43" s="2">
        <f>=IF(C43="","",C43*G43)</f>
      </c>
      <c r="K43" s="2">
        <f>=IF(H43="","",H43+I43-J43)</f>
      </c>
    </row>
    <row r="44">
      <c r="C44" s="0">
        <f>=IF(OR(A44="",B44=""),"",MAX(1,ROUNDUP(B44-A44,0)))</f>
      </c>
      <c r="H44" s="2">
        <f>=IF(C44="","",C44*G44)</f>
      </c>
      <c r="K44" s="2">
        <f>=IF(H44="","",H44+I44-J44)</f>
      </c>
    </row>
    <row r="45">
      <c r="C45" s="0">
        <f>=IF(OR(A45="",B45=""),"",MAX(1,ROUNDUP(B45-A45,0)))</f>
      </c>
      <c r="H45" s="2">
        <f>=IF(C45="","",C45*G45)</f>
      </c>
      <c r="K45" s="2">
        <f>=IF(H45="","",H45+I45-J45)</f>
      </c>
    </row>
    <row r="46">
      <c r="C46" s="0">
        <f>=IF(OR(A46="",B46=""),"",MAX(1,ROUNDUP(B46-A46,0)))</f>
      </c>
      <c r="H46" s="2">
        <f>=IF(C46="","",C46*G46)</f>
      </c>
      <c r="K46" s="2">
        <f>=IF(H46="","",H46+I46-J46)</f>
      </c>
    </row>
    <row r="47">
      <c r="C47" s="0">
        <f>=IF(OR(A47="",B47=""),"",MAX(1,ROUNDUP(B47-A47,0)))</f>
      </c>
      <c r="H47" s="2">
        <f>=IF(C47="","",C47*G47)</f>
      </c>
      <c r="K47" s="2">
        <f>=IF(H47="","",H47+I47-J47)</f>
      </c>
    </row>
    <row r="48">
      <c r="C48" s="0">
        <f>=IF(OR(A48="",B48=""),"",MAX(1,ROUNDUP(B48-A48,0)))</f>
      </c>
      <c r="H48" s="2">
        <f>=IF(C48="","",C48*G48)</f>
      </c>
      <c r="K48" s="2">
        <f>=IF(H48="","",H48+I48-J48)</f>
      </c>
    </row>
    <row r="49">
      <c r="C49" s="0">
        <f>=IF(OR(A49="",B49=""),"",MAX(1,ROUNDUP(B49-A49,0)))</f>
      </c>
      <c r="H49" s="2">
        <f>=IF(C49="","",C49*G49)</f>
      </c>
      <c r="K49" s="2">
        <f>=IF(H49="","",H49+I49-J49)</f>
      </c>
    </row>
    <row r="50">
      <c r="C50" s="0">
        <f>=IF(OR(A50="",B50=""),"",MAX(1,ROUNDUP(B50-A50,0)))</f>
      </c>
      <c r="H50" s="2">
        <f>=IF(C50="","",C50*G50)</f>
      </c>
      <c r="K50" s="2">
        <f>=IF(H50="","",H50+I50-J50)</f>
      </c>
    </row>
    <row r="51">
      <c r="C51" s="0">
        <f>=IF(OR(A51="",B51=""),"",MAX(1,ROUNDUP(B51-A51,0)))</f>
      </c>
      <c r="H51" s="2">
        <f>=IF(C51="","",C51*G51)</f>
      </c>
      <c r="K51" s="2">
        <f>=IF(H51="","",H51+I51-J51)</f>
      </c>
    </row>
    <row r="52">
      <c r="C52" s="0">
        <f>=IF(OR(A52="",B52=""),"",MAX(1,ROUNDUP(B52-A52,0)))</f>
      </c>
      <c r="H52" s="2">
        <f>=IF(C52="","",C52*G52)</f>
      </c>
      <c r="K52" s="2">
        <f>=IF(H52="","",H52+I52-J52)</f>
      </c>
    </row>
    <row r="53">
      <c r="C53" s="0">
        <f>=IF(OR(A53="",B53=""),"",MAX(1,ROUNDUP(B53-A53,0)))</f>
      </c>
      <c r="H53" s="2">
        <f>=IF(C53="","",C53*G53)</f>
      </c>
      <c r="K53" s="2">
        <f>=IF(H53="","",H53+I53-J53)</f>
      </c>
    </row>
    <row r="54">
      <c r="C54" s="0">
        <f>=IF(OR(A54="",B54=""),"",MAX(1,ROUNDUP(B54-A54,0)))</f>
      </c>
      <c r="H54" s="2">
        <f>=IF(C54="","",C54*G54)</f>
      </c>
      <c r="K54" s="2">
        <f>=IF(H54="","",H54+I54-J54)</f>
      </c>
    </row>
    <row r="55">
      <c r="C55" s="0">
        <f>=IF(OR(A55="",B55=""),"",MAX(1,ROUNDUP(B55-A55,0)))</f>
      </c>
      <c r="H55" s="2">
        <f>=IF(C55="","",C55*G55)</f>
      </c>
      <c r="K55" s="2">
        <f>=IF(H55="","",H55+I55-J55)</f>
      </c>
    </row>
    <row r="56">
      <c r="C56" s="0">
        <f>=IF(OR(A56="",B56=""),"",MAX(1,ROUNDUP(B56-A56,0)))</f>
      </c>
      <c r="H56" s="2">
        <f>=IF(C56="","",C56*G56)</f>
      </c>
      <c r="K56" s="2">
        <f>=IF(H56="","",H56+I56-J56)</f>
      </c>
    </row>
    <row r="57">
      <c r="C57" s="0">
        <f>=IF(OR(A57="",B57=""),"",MAX(1,ROUNDUP(B57-A57,0)))</f>
      </c>
      <c r="H57" s="2">
        <f>=IF(C57="","",C57*G57)</f>
      </c>
      <c r="K57" s="2">
        <f>=IF(H57="","",H57+I57-J57)</f>
      </c>
    </row>
    <row r="58">
      <c r="C58" s="0">
        <f>=IF(OR(A58="",B58=""),"",MAX(1,ROUNDUP(B58-A58,0)))</f>
      </c>
      <c r="H58" s="2">
        <f>=IF(C58="","",C58*G58)</f>
      </c>
      <c r="K58" s="2">
        <f>=IF(H58="","",H58+I58-J58)</f>
      </c>
    </row>
    <row r="59">
      <c r="C59" s="0">
        <f>=IF(OR(A59="",B59=""),"",MAX(1,ROUNDUP(B59-A59,0)))</f>
      </c>
      <c r="H59" s="2">
        <f>=IF(C59="","",C59*G59)</f>
      </c>
      <c r="K59" s="2">
        <f>=IF(H59="","",H59+I59-J59)</f>
      </c>
    </row>
    <row r="60">
      <c r="C60" s="0">
        <f>=IF(OR(A60="",B60=""),"",MAX(1,ROUNDUP(B60-A60,0)))</f>
      </c>
      <c r="H60" s="2">
        <f>=IF(C60="","",C60*G60)</f>
      </c>
      <c r="K60" s="2">
        <f>=IF(H60="","",H60+I60-J60)</f>
      </c>
    </row>
    <row r="61">
      <c r="C61" s="0">
        <f>=IF(OR(A61="",B61=""),"",MAX(1,ROUNDUP(B61-A61,0)))</f>
      </c>
      <c r="H61" s="2">
        <f>=IF(C61="","",C61*G61)</f>
      </c>
      <c r="K61" s="2">
        <f>=IF(H61="","",H61+I61-J61)</f>
      </c>
    </row>
    <row r="62">
      <c r="C62" s="0">
        <f>=IF(OR(A62="",B62=""),"",MAX(1,ROUNDUP(B62-A62,0)))</f>
      </c>
      <c r="H62" s="2">
        <f>=IF(C62="","",C62*G62)</f>
      </c>
      <c r="K62" s="2">
        <f>=IF(H62="","",H62+I62-J62)</f>
      </c>
    </row>
    <row r="63">
      <c r="C63" s="0">
        <f>=IF(OR(A63="",B63=""),"",MAX(1,ROUNDUP(B63-A63,0)))</f>
      </c>
      <c r="H63" s="2">
        <f>=IF(C63="","",C63*G63)</f>
      </c>
      <c r="K63" s="2">
        <f>=IF(H63="","",H63+I63-J63)</f>
      </c>
    </row>
    <row r="64">
      <c r="C64" s="0">
        <f>=IF(OR(A64="",B64=""),"",MAX(1,ROUNDUP(B64-A64,0)))</f>
      </c>
      <c r="H64" s="2">
        <f>=IF(C64="","",C64*G64)</f>
      </c>
      <c r="K64" s="2">
        <f>=IF(H64="","",H64+I64-J64)</f>
      </c>
    </row>
    <row r="65">
      <c r="C65" s="0">
        <f>=IF(OR(A65="",B65=""),"",MAX(1,ROUNDUP(B65-A65,0)))</f>
      </c>
      <c r="H65" s="2">
        <f>=IF(C65="","",C65*G65)</f>
      </c>
      <c r="K65" s="2">
        <f>=IF(H65="","",H65+I65-J65)</f>
      </c>
    </row>
    <row r="66">
      <c r="C66" s="0">
        <f>=IF(OR(A66="",B66=""),"",MAX(1,ROUNDUP(B66-A66,0)))</f>
      </c>
      <c r="H66" s="2">
        <f>=IF(C66="","",C66*G66)</f>
      </c>
      <c r="K66" s="2">
        <f>=IF(H66="","",H66+I66-J66)</f>
      </c>
    </row>
    <row r="67">
      <c r="C67" s="0">
        <f>=IF(OR(A67="",B67=""),"",MAX(1,ROUNDUP(B67-A67,0)))</f>
      </c>
      <c r="H67" s="2">
        <f>=IF(C67="","",C67*G67)</f>
      </c>
      <c r="K67" s="2">
        <f>=IF(H67="","",H67+I67-J67)</f>
      </c>
    </row>
    <row r="68">
      <c r="C68" s="0">
        <f>=IF(OR(A68="",B68=""),"",MAX(1,ROUNDUP(B68-A68,0)))</f>
      </c>
      <c r="H68" s="2">
        <f>=IF(C68="","",C68*G68)</f>
      </c>
      <c r="K68" s="2">
        <f>=IF(H68="","",H68+I68-J68)</f>
      </c>
    </row>
    <row r="69">
      <c r="C69" s="0">
        <f>=IF(OR(A69="",B69=""),"",MAX(1,ROUNDUP(B69-A69,0)))</f>
      </c>
      <c r="H69" s="2">
        <f>=IF(C69="","",C69*G69)</f>
      </c>
      <c r="K69" s="2">
        <f>=IF(H69="","",H69+I69-J69)</f>
      </c>
    </row>
    <row r="70">
      <c r="C70" s="0">
        <f>=IF(OR(A70="",B70=""),"",MAX(1,ROUNDUP(B70-A70,0)))</f>
      </c>
      <c r="H70" s="2">
        <f>=IF(C70="","",C70*G70)</f>
      </c>
      <c r="K70" s="2">
        <f>=IF(H70="","",H70+I70-J70)</f>
      </c>
    </row>
    <row r="71">
      <c r="C71" s="0">
        <f>=IF(OR(A71="",B71=""),"",MAX(1,ROUNDUP(B71-A71,0)))</f>
      </c>
      <c r="H71" s="2">
        <f>=IF(C71="","",C71*G71)</f>
      </c>
      <c r="K71" s="2">
        <f>=IF(H71="","",H71+I71-J71)</f>
      </c>
    </row>
    <row r="72">
      <c r="C72" s="0">
        <f>=IF(OR(A72="",B72=""),"",MAX(1,ROUNDUP(B72-A72,0)))</f>
      </c>
      <c r="H72" s="2">
        <f>=IF(C72="","",C72*G72)</f>
      </c>
      <c r="K72" s="2">
        <f>=IF(H72="","",H72+I72-J72)</f>
      </c>
    </row>
    <row r="73">
      <c r="C73" s="0">
        <f>=IF(OR(A73="",B73=""),"",MAX(1,ROUNDUP(B73-A73,0)))</f>
      </c>
      <c r="H73" s="2">
        <f>=IF(C73="","",C73*G73)</f>
      </c>
      <c r="K73" s="2">
        <f>=IF(H73="","",H73+I73-J73)</f>
      </c>
    </row>
    <row r="74">
      <c r="C74" s="0">
        <f>=IF(OR(A74="",B74=""),"",MAX(1,ROUNDUP(B74-A74,0)))</f>
      </c>
      <c r="H74" s="2">
        <f>=IF(C74="","",C74*G74)</f>
      </c>
      <c r="K74" s="2">
        <f>=IF(H74="","",H74+I74-J74)</f>
      </c>
    </row>
    <row r="75">
      <c r="C75" s="0">
        <f>=IF(OR(A75="",B75=""),"",MAX(1,ROUNDUP(B75-A75,0)))</f>
      </c>
      <c r="H75" s="2">
        <f>=IF(C75="","",C75*G75)</f>
      </c>
      <c r="K75" s="2">
        <f>=IF(H75="","",H75+I75-J75)</f>
      </c>
    </row>
    <row r="76">
      <c r="C76" s="0">
        <f>=IF(OR(A76="",B76=""),"",MAX(1,ROUNDUP(B76-A76,0)))</f>
      </c>
      <c r="H76" s="2">
        <f>=IF(C76="","",C76*G76)</f>
      </c>
      <c r="K76" s="2">
        <f>=IF(H76="","",H76+I76-J76)</f>
      </c>
    </row>
    <row r="77">
      <c r="C77" s="0">
        <f>=IF(OR(A77="",B77=""),"",MAX(1,ROUNDUP(B77-A77,0)))</f>
      </c>
      <c r="H77" s="2">
        <f>=IF(C77="","",C77*G77)</f>
      </c>
      <c r="K77" s="2">
        <f>=IF(H77="","",H77+I77-J77)</f>
      </c>
    </row>
    <row r="78">
      <c r="C78" s="0">
        <f>=IF(OR(A78="",B78=""),"",MAX(1,ROUNDUP(B78-A78,0)))</f>
      </c>
      <c r="H78" s="2">
        <f>=IF(C78="","",C78*G78)</f>
      </c>
      <c r="K78" s="2">
        <f>=IF(H78="","",H78+I78-J78)</f>
      </c>
    </row>
    <row r="79">
      <c r="C79" s="0">
        <f>=IF(OR(A79="",B79=""),"",MAX(1,ROUNDUP(B79-A79,0)))</f>
      </c>
      <c r="H79" s="2">
        <f>=IF(C79="","",C79*G79)</f>
      </c>
      <c r="K79" s="2">
        <f>=IF(H79="","",H79+I79-J79)</f>
      </c>
    </row>
    <row r="80">
      <c r="C80" s="0">
        <f>=IF(OR(A80="",B80=""),"",MAX(1,ROUNDUP(B80-A80,0)))</f>
      </c>
      <c r="H80" s="2">
        <f>=IF(C80="","",C80*G80)</f>
      </c>
      <c r="K80" s="2">
        <f>=IF(H80="","",H80+I80-J80)</f>
      </c>
    </row>
    <row r="81">
      <c r="C81" s="0">
        <f>=IF(OR(A81="",B81=""),"",MAX(1,ROUNDUP(B81-A81,0)))</f>
      </c>
      <c r="H81" s="2">
        <f>=IF(C81="","",C81*G81)</f>
      </c>
      <c r="K81" s="2">
        <f>=IF(H81="","",H81+I81-J81)</f>
      </c>
    </row>
    <row r="82">
      <c r="C82" s="0">
        <f>=IF(OR(A82="",B82=""),"",MAX(1,ROUNDUP(B82-A82,0)))</f>
      </c>
      <c r="H82" s="2">
        <f>=IF(C82="","",C82*G82)</f>
      </c>
      <c r="K82" s="2">
        <f>=IF(H82="","",H82+I82-J82)</f>
      </c>
    </row>
    <row r="83">
      <c r="C83" s="0">
        <f>=IF(OR(A83="",B83=""),"",MAX(1,ROUNDUP(B83-A83,0)))</f>
      </c>
      <c r="H83" s="2">
        <f>=IF(C83="","",C83*G83)</f>
      </c>
      <c r="K83" s="2">
        <f>=IF(H83="","",H83+I83-J83)</f>
      </c>
    </row>
    <row r="84">
      <c r="C84" s="0">
        <f>=IF(OR(A84="",B84=""),"",MAX(1,ROUNDUP(B84-A84,0)))</f>
      </c>
      <c r="H84" s="2">
        <f>=IF(C84="","",C84*G84)</f>
      </c>
      <c r="K84" s="2">
        <f>=IF(H84="","",H84+I84-J84)</f>
      </c>
    </row>
    <row r="85">
      <c r="C85" s="0">
        <f>=IF(OR(A85="",B85=""),"",MAX(1,ROUNDUP(B85-A85,0)))</f>
      </c>
      <c r="H85" s="2">
        <f>=IF(C85="","",C85*G85)</f>
      </c>
      <c r="K85" s="2">
        <f>=IF(H85="","",H85+I85-J85)</f>
      </c>
    </row>
    <row r="86">
      <c r="C86" s="0">
        <f>=IF(OR(A86="",B86=""),"",MAX(1,ROUNDUP(B86-A86,0)))</f>
      </c>
      <c r="H86" s="2">
        <f>=IF(C86="","",C86*G86)</f>
      </c>
      <c r="K86" s="2">
        <f>=IF(H86="","",H86+I86-J86)</f>
      </c>
    </row>
    <row r="87">
      <c r="C87" s="0">
        <f>=IF(OR(A87="",B87=""),"",MAX(1,ROUNDUP(B87-A87,0)))</f>
      </c>
      <c r="H87" s="2">
        <f>=IF(C87="","",C87*G87)</f>
      </c>
      <c r="K87" s="2">
        <f>=IF(H87="","",H87+I87-J87)</f>
      </c>
    </row>
    <row r="88">
      <c r="C88" s="0">
        <f>=IF(OR(A88="",B88=""),"",MAX(1,ROUNDUP(B88-A88,0)))</f>
      </c>
      <c r="H88" s="2">
        <f>=IF(C88="","",C88*G88)</f>
      </c>
      <c r="K88" s="2">
        <f>=IF(H88="","",H88+I88-J88)</f>
      </c>
    </row>
    <row r="89">
      <c r="C89" s="0">
        <f>=IF(OR(A89="",B89=""),"",MAX(1,ROUNDUP(B89-A89,0)))</f>
      </c>
      <c r="H89" s="2">
        <f>=IF(C89="","",C89*G89)</f>
      </c>
      <c r="K89" s="2">
        <f>=IF(H89="","",H89+I89-J89)</f>
      </c>
    </row>
    <row r="90">
      <c r="C90" s="0">
        <f>=IF(OR(A90="",B90=""),"",MAX(1,ROUNDUP(B90-A90,0)))</f>
      </c>
      <c r="H90" s="2">
        <f>=IF(C90="","",C90*G90)</f>
      </c>
      <c r="K90" s="2">
        <f>=IF(H90="","",H90+I90-J90)</f>
      </c>
    </row>
    <row r="91">
      <c r="C91" s="0">
        <f>=IF(OR(A91="",B91=""),"",MAX(1,ROUNDUP(B91-A91,0)))</f>
      </c>
      <c r="H91" s="2">
        <f>=IF(C91="","",C91*G91)</f>
      </c>
      <c r="K91" s="2">
        <f>=IF(H91="","",H91+I91-J91)</f>
      </c>
    </row>
    <row r="92">
      <c r="C92" s="0">
        <f>=IF(OR(A92="",B92=""),"",MAX(1,ROUNDUP(B92-A92,0)))</f>
      </c>
      <c r="H92" s="2">
        <f>=IF(C92="","",C92*G92)</f>
      </c>
      <c r="K92" s="2">
        <f>=IF(H92="","",H92+I92-J92)</f>
      </c>
    </row>
    <row r="93">
      <c r="C93" s="0">
        <f>=IF(OR(A93="",B93=""),"",MAX(1,ROUNDUP(B93-A93,0)))</f>
      </c>
      <c r="H93" s="2">
        <f>=IF(C93="","",C93*G93)</f>
      </c>
      <c r="K93" s="2">
        <f>=IF(H93="","",H93+I93-J93)</f>
      </c>
    </row>
    <row r="94">
      <c r="C94" s="0">
        <f>=IF(OR(A94="",B94=""),"",MAX(1,ROUNDUP(B94-A94,0)))</f>
      </c>
      <c r="H94" s="2">
        <f>=IF(C94="","",C94*G94)</f>
      </c>
      <c r="K94" s="2">
        <f>=IF(H94="","",H94+I94-J94)</f>
      </c>
    </row>
    <row r="95">
      <c r="C95" s="0">
        <f>=IF(OR(A95="",B95=""),"",MAX(1,ROUNDUP(B95-A95,0)))</f>
      </c>
      <c r="H95" s="2">
        <f>=IF(C95="","",C95*G95)</f>
      </c>
      <c r="K95" s="2">
        <f>=IF(H95="","",H95+I95-J95)</f>
      </c>
    </row>
    <row r="96">
      <c r="C96" s="0">
        <f>=IF(OR(A96="",B96=""),"",MAX(1,ROUNDUP(B96-A96,0)))</f>
      </c>
      <c r="H96" s="2">
        <f>=IF(C96="","",C96*G96)</f>
      </c>
      <c r="K96" s="2">
        <f>=IF(H96="","",H96+I96-J96)</f>
      </c>
    </row>
    <row r="97">
      <c r="C97" s="0">
        <f>=IF(OR(A97="",B97=""),"",MAX(1,ROUNDUP(B97-A97,0)))</f>
      </c>
      <c r="H97" s="2">
        <f>=IF(C97="","",C97*G97)</f>
      </c>
      <c r="K97" s="2">
        <f>=IF(H97="","",H97+I97-J97)</f>
      </c>
    </row>
    <row r="98">
      <c r="C98" s="0">
        <f>=IF(OR(A98="",B98=""),"",MAX(1,ROUNDUP(B98-A98,0)))</f>
      </c>
      <c r="H98" s="2">
        <f>=IF(C98="","",C98*G98)</f>
      </c>
      <c r="K98" s="2">
        <f>=IF(H98="","",H98+I98-J98)</f>
      </c>
    </row>
    <row r="99">
      <c r="C99" s="0">
        <f>=IF(OR(A99="",B99=""),"",MAX(1,ROUNDUP(B99-A99,0)))</f>
      </c>
      <c r="H99" s="2">
        <f>=IF(C99="","",C99*G99)</f>
      </c>
      <c r="K99" s="2">
        <f>=IF(H99="","",H99+I99-J99)</f>
      </c>
    </row>
    <row r="100">
      <c r="C100" s="0">
        <f>=IF(OR(A100="",B100=""),"",MAX(1,ROUNDUP(B100-A100,0)))</f>
      </c>
      <c r="H100" s="2">
        <f>=IF(C100="","",C100*G100)</f>
      </c>
      <c r="K100" s="2">
        <f>=IF(H100="","",H100+I100-J100)</f>
      </c>
    </row>
    <row r="101">
      <c r="C101" s="0">
        <f>=IF(OR(A101="",B101=""),"",MAX(1,ROUNDUP(B101-A101,0)))</f>
      </c>
      <c r="H101" s="2">
        <f>=IF(C101="","",C101*G101)</f>
      </c>
      <c r="K101" s="2">
        <f>=IF(H101="","",H101+I101-J101)</f>
      </c>
    </row>
    <row r="102">
      <c r="C102" s="0">
        <f>=IF(OR(A102="",B102=""),"",MAX(1,ROUNDUP(B102-A102,0)))</f>
      </c>
      <c r="H102" s="2">
        <f>=IF(C102="","",C102*G102)</f>
      </c>
      <c r="K102" s="2">
        <f>=IF(H102="","",H102+I102-J102)</f>
      </c>
    </row>
    <row r="103">
      <c r="C103" s="0">
        <f>=IF(OR(A103="",B103=""),"",MAX(1,ROUNDUP(B103-A103,0)))</f>
      </c>
      <c r="H103" s="2">
        <f>=IF(C103="","",C103*G103)</f>
      </c>
      <c r="K103" s="2">
        <f>=IF(H103="","",H103+I103-J103)</f>
      </c>
    </row>
    <row r="104">
      <c r="C104" s="0">
        <f>=IF(OR(A104="",B104=""),"",MAX(1,ROUNDUP(B104-A104,0)))</f>
      </c>
      <c r="H104" s="2">
        <f>=IF(C104="","",C104*G104)</f>
      </c>
      <c r="K104" s="2">
        <f>=IF(H104="","",H104+I104-J104)</f>
      </c>
    </row>
    <row r="105">
      <c r="C105" s="0">
        <f>=IF(OR(A105="",B105=""),"",MAX(1,ROUNDUP(B105-A105,0)))</f>
      </c>
      <c r="H105" s="2">
        <f>=IF(C105="","",C105*G105)</f>
      </c>
      <c r="K105" s="2">
        <f>=IF(H105="","",H105+I105-J105)</f>
      </c>
    </row>
    <row r="106">
      <c r="C106" s="0">
        <f>=IF(OR(A106="",B106=""),"",MAX(1,ROUNDUP(B106-A106,0)))</f>
      </c>
      <c r="H106" s="2">
        <f>=IF(C106="","",C106*G106)</f>
      </c>
      <c r="K106" s="2">
        <f>=IF(H106="","",H106+I106-J106)</f>
      </c>
    </row>
    <row r="107">
      <c r="C107" s="0">
        <f>=IF(OR(A107="",B107=""),"",MAX(1,ROUNDUP(B107-A107,0)))</f>
      </c>
      <c r="H107" s="2">
        <f>=IF(C107="","",C107*G107)</f>
      </c>
      <c r="K107" s="2">
        <f>=IF(H107="","",H107+I107-J107)</f>
      </c>
    </row>
    <row r="108">
      <c r="C108" s="0">
        <f>=IF(OR(A108="",B108=""),"",MAX(1,ROUNDUP(B108-A108,0)))</f>
      </c>
      <c r="H108" s="2">
        <f>=IF(C108="","",C108*G108)</f>
      </c>
      <c r="K108" s="2">
        <f>=IF(H108="","",H108+I108-J108)</f>
      </c>
    </row>
    <row r="109">
      <c r="C109" s="0">
        <f>=IF(OR(A109="",B109=""),"",MAX(1,ROUNDUP(B109-A109,0)))</f>
      </c>
      <c r="H109" s="2">
        <f>=IF(C109="","",C109*G109)</f>
      </c>
      <c r="K109" s="2">
        <f>=IF(H109="","",H109+I109-J109)</f>
      </c>
    </row>
    <row r="110">
      <c r="C110" s="0">
        <f>=IF(OR(A110="",B110=""),"",MAX(1,ROUNDUP(B110-A110,0)))</f>
      </c>
      <c r="H110" s="2">
        <f>=IF(C110="","",C110*G110)</f>
      </c>
      <c r="K110" s="2">
        <f>=IF(H110="","",H110+I110-J110)</f>
      </c>
    </row>
    <row r="111">
      <c r="C111" s="0">
        <f>=IF(OR(A111="",B111=""),"",MAX(1,ROUNDUP(B111-A111,0)))</f>
      </c>
      <c r="H111" s="2">
        <f>=IF(C111="","",C111*G111)</f>
      </c>
      <c r="K111" s="2">
        <f>=IF(H111="","",H111+I111-J111)</f>
      </c>
    </row>
    <row r="112">
      <c r="C112" s="0">
        <f>=IF(OR(A112="",B112=""),"",MAX(1,ROUNDUP(B112-A112,0)))</f>
      </c>
      <c r="H112" s="2">
        <f>=IF(C112="","",C112*G112)</f>
      </c>
      <c r="K112" s="2">
        <f>=IF(H112="","",H112+I112-J112)</f>
      </c>
    </row>
    <row r="113">
      <c r="C113" s="0">
        <f>=IF(OR(A113="",B113=""),"",MAX(1,ROUNDUP(B113-A113,0)))</f>
      </c>
      <c r="H113" s="2">
        <f>=IF(C113="","",C113*G113)</f>
      </c>
      <c r="K113" s="2">
        <f>=IF(H113="","",H113+I113-J113)</f>
      </c>
    </row>
    <row r="114">
      <c r="C114" s="0">
        <f>=IF(OR(A114="",B114=""),"",MAX(1,ROUNDUP(B114-A114,0)))</f>
      </c>
      <c r="H114" s="2">
        <f>=IF(C114="","",C114*G114)</f>
      </c>
      <c r="K114" s="2">
        <f>=IF(H114="","",H114+I114-J114)</f>
      </c>
    </row>
    <row r="115">
      <c r="C115" s="0">
        <f>=IF(OR(A115="",B115=""),"",MAX(1,ROUNDUP(B115-A115,0)))</f>
      </c>
      <c r="H115" s="2">
        <f>=IF(C115="","",C115*G115)</f>
      </c>
      <c r="K115" s="2">
        <f>=IF(H115="","",H115+I115-J115)</f>
      </c>
    </row>
    <row r="116">
      <c r="C116" s="0">
        <f>=IF(OR(A116="",B116=""),"",MAX(1,ROUNDUP(B116-A116,0)))</f>
      </c>
      <c r="H116" s="2">
        <f>=IF(C116="","",C116*G116)</f>
      </c>
      <c r="K116" s="2">
        <f>=IF(H116="","",H116+I116-J116)</f>
      </c>
    </row>
    <row r="117">
      <c r="C117" s="0">
        <f>=IF(OR(A117="",B117=""),"",MAX(1,ROUNDUP(B117-A117,0)))</f>
      </c>
      <c r="H117" s="2">
        <f>=IF(C117="","",C117*G117)</f>
      </c>
      <c r="K117" s="2">
        <f>=IF(H117="","",H117+I117-J117)</f>
      </c>
    </row>
    <row r="118">
      <c r="C118" s="0">
        <f>=IF(OR(A118="",B118=""),"",MAX(1,ROUNDUP(B118-A118,0)))</f>
      </c>
      <c r="H118" s="2">
        <f>=IF(C118="","",C118*G118)</f>
      </c>
      <c r="K118" s="2">
        <f>=IF(H118="","",H118+I118-J118)</f>
      </c>
    </row>
    <row r="119">
      <c r="C119" s="0">
        <f>=IF(OR(A119="",B119=""),"",MAX(1,ROUNDUP(B119-A119,0)))</f>
      </c>
      <c r="H119" s="2">
        <f>=IF(C119="","",C119*G119)</f>
      </c>
      <c r="K119" s="2">
        <f>=IF(H119="","",H119+I119-J119)</f>
      </c>
    </row>
    <row r="120">
      <c r="C120" s="0">
        <f>=IF(OR(A120="",B120=""),"",MAX(1,ROUNDUP(B120-A120,0)))</f>
      </c>
      <c r="H120" s="2">
        <f>=IF(C120="","",C120*G120)</f>
      </c>
      <c r="K120" s="2">
        <f>=IF(H120="","",H120+I120-J120)</f>
      </c>
    </row>
    <row r="121">
      <c r="C121" s="0">
        <f>=IF(OR(A121="",B121=""),"",MAX(1,ROUNDUP(B121-A121,0)))</f>
      </c>
      <c r="H121" s="2">
        <f>=IF(C121="","",C121*G121)</f>
      </c>
      <c r="K121" s="2">
        <f>=IF(H121="","",H121+I121-J121)</f>
      </c>
    </row>
    <row r="122">
      <c r="C122" s="0">
        <f>=IF(OR(A122="",B122=""),"",MAX(1,ROUNDUP(B122-A122,0)))</f>
      </c>
      <c r="H122" s="2">
        <f>=IF(C122="","",C122*G122)</f>
      </c>
      <c r="K122" s="2">
        <f>=IF(H122="","",H122+I122-J122)</f>
      </c>
    </row>
    <row r="123">
      <c r="C123" s="0">
        <f>=IF(OR(A123="",B123=""),"",MAX(1,ROUNDUP(B123-A123,0)))</f>
      </c>
      <c r="H123" s="2">
        <f>=IF(C123="","",C123*G123)</f>
      </c>
      <c r="K123" s="2">
        <f>=IF(H123="","",H123+I123-J123)</f>
      </c>
    </row>
    <row r="124">
      <c r="C124" s="0">
        <f>=IF(OR(A124="",B124=""),"",MAX(1,ROUNDUP(B124-A124,0)))</f>
      </c>
      <c r="H124" s="2">
        <f>=IF(C124="","",C124*G124)</f>
      </c>
      <c r="K124" s="2">
        <f>=IF(H124="","",H124+I124-J124)</f>
      </c>
    </row>
    <row r="125">
      <c r="C125" s="0">
        <f>=IF(OR(A125="",B125=""),"",MAX(1,ROUNDUP(B125-A125,0)))</f>
      </c>
      <c r="H125" s="2">
        <f>=IF(C125="","",C125*G125)</f>
      </c>
      <c r="K125" s="2">
        <f>=IF(H125="","",H125+I125-J125)</f>
      </c>
    </row>
    <row r="126">
      <c r="C126" s="0">
        <f>=IF(OR(A126="",B126=""),"",MAX(1,ROUNDUP(B126-A126,0)))</f>
      </c>
      <c r="H126" s="2">
        <f>=IF(C126="","",C126*G126)</f>
      </c>
      <c r="K126" s="2">
        <f>=IF(H126="","",H126+I126-J126)</f>
      </c>
    </row>
    <row r="127">
      <c r="C127" s="0">
        <f>=IF(OR(A127="",B127=""),"",MAX(1,ROUNDUP(B127-A127,0)))</f>
      </c>
      <c r="H127" s="2">
        <f>=IF(C127="","",C127*G127)</f>
      </c>
      <c r="K127" s="2">
        <f>=IF(H127="","",H127+I127-J127)</f>
      </c>
    </row>
    <row r="128">
      <c r="C128" s="0">
        <f>=IF(OR(A128="",B128=""),"",MAX(1,ROUNDUP(B128-A128,0)))</f>
      </c>
      <c r="H128" s="2">
        <f>=IF(C128="","",C128*G128)</f>
      </c>
      <c r="K128" s="2">
        <f>=IF(H128="","",H128+I128-J128)</f>
      </c>
    </row>
    <row r="129">
      <c r="C129" s="0">
        <f>=IF(OR(A129="",B129=""),"",MAX(1,ROUNDUP(B129-A129,0)))</f>
      </c>
      <c r="H129" s="2">
        <f>=IF(C129="","",C129*G129)</f>
      </c>
      <c r="K129" s="2">
        <f>=IF(H129="","",H129+I129-J129)</f>
      </c>
    </row>
    <row r="130">
      <c r="C130" s="0">
        <f>=IF(OR(A130="",B130=""),"",MAX(1,ROUNDUP(B130-A130,0)))</f>
      </c>
      <c r="H130" s="2">
        <f>=IF(C130="","",C130*G130)</f>
      </c>
      <c r="K130" s="2">
        <f>=IF(H130="","",H130+I130-J130)</f>
      </c>
    </row>
    <row r="131">
      <c r="C131" s="0">
        <f>=IF(OR(A131="",B131=""),"",MAX(1,ROUNDUP(B131-A131,0)))</f>
      </c>
      <c r="H131" s="2">
        <f>=IF(C131="","",C131*G131)</f>
      </c>
      <c r="K131" s="2">
        <f>=IF(H131="","",H131+I131-J131)</f>
      </c>
    </row>
    <row r="132">
      <c r="C132" s="0">
        <f>=IF(OR(A132="",B132=""),"",MAX(1,ROUNDUP(B132-A132,0)))</f>
      </c>
      <c r="H132" s="2">
        <f>=IF(C132="","",C132*G132)</f>
      </c>
      <c r="K132" s="2">
        <f>=IF(H132="","",H132+I132-J132)</f>
      </c>
    </row>
    <row r="133">
      <c r="C133" s="0">
        <f>=IF(OR(A133="",B133=""),"",MAX(1,ROUNDUP(B133-A133,0)))</f>
      </c>
      <c r="H133" s="2">
        <f>=IF(C133="","",C133*G133)</f>
      </c>
      <c r="K133" s="2">
        <f>=IF(H133="","",H133+I133-J133)</f>
      </c>
    </row>
    <row r="134">
      <c r="C134" s="0">
        <f>=IF(OR(A134="",B134=""),"",MAX(1,ROUNDUP(B134-A134,0)))</f>
      </c>
      <c r="H134" s="2">
        <f>=IF(C134="","",C134*G134)</f>
      </c>
      <c r="K134" s="2">
        <f>=IF(H134="","",H134+I134-J134)</f>
      </c>
    </row>
    <row r="135">
      <c r="C135" s="0">
        <f>=IF(OR(A135="",B135=""),"",MAX(1,ROUNDUP(B135-A135,0)))</f>
      </c>
      <c r="H135" s="2">
        <f>=IF(C135="","",C135*G135)</f>
      </c>
      <c r="K135" s="2">
        <f>=IF(H135="","",H135+I135-J135)</f>
      </c>
    </row>
    <row r="136">
      <c r="C136" s="0">
        <f>=IF(OR(A136="",B136=""),"",MAX(1,ROUNDUP(B136-A136,0)))</f>
      </c>
      <c r="H136" s="2">
        <f>=IF(C136="","",C136*G136)</f>
      </c>
      <c r="K136" s="2">
        <f>=IF(H136="","",H136+I136-J136)</f>
      </c>
    </row>
    <row r="137">
      <c r="C137" s="0">
        <f>=IF(OR(A137="",B137=""),"",MAX(1,ROUNDUP(B137-A137,0)))</f>
      </c>
      <c r="H137" s="2">
        <f>=IF(C137="","",C137*G137)</f>
      </c>
      <c r="K137" s="2">
        <f>=IF(H137="","",H137+I137-J137)</f>
      </c>
    </row>
    <row r="138">
      <c r="C138" s="0">
        <f>=IF(OR(A138="",B138=""),"",MAX(1,ROUNDUP(B138-A138,0)))</f>
      </c>
      <c r="H138" s="2">
        <f>=IF(C138="","",C138*G138)</f>
      </c>
      <c r="K138" s="2">
        <f>=IF(H138="","",H138+I138-J138)</f>
      </c>
    </row>
    <row r="139">
      <c r="C139" s="0">
        <f>=IF(OR(A139="",B139=""),"",MAX(1,ROUNDUP(B139-A139,0)))</f>
      </c>
      <c r="H139" s="2">
        <f>=IF(C139="","",C139*G139)</f>
      </c>
      <c r="K139" s="2">
        <f>=IF(H139="","",H139+I139-J139)</f>
      </c>
    </row>
    <row r="140">
      <c r="C140" s="0">
        <f>=IF(OR(A140="",B140=""),"",MAX(1,ROUNDUP(B140-A140,0)))</f>
      </c>
      <c r="H140" s="2">
        <f>=IF(C140="","",C140*G140)</f>
      </c>
      <c r="K140" s="2">
        <f>=IF(H140="","",H140+I140-J140)</f>
      </c>
    </row>
    <row r="141">
      <c r="C141" s="0">
        <f>=IF(OR(A141="",B141=""),"",MAX(1,ROUNDUP(B141-A141,0)))</f>
      </c>
      <c r="H141" s="2">
        <f>=IF(C141="","",C141*G141)</f>
      </c>
      <c r="K141" s="2">
        <f>=IF(H141="","",H141+I141-J141)</f>
      </c>
    </row>
    <row r="142">
      <c r="C142" s="0">
        <f>=IF(OR(A142="",B142=""),"",MAX(1,ROUNDUP(B142-A142,0)))</f>
      </c>
      <c r="H142" s="2">
        <f>=IF(C142="","",C142*G142)</f>
      </c>
      <c r="K142" s="2">
        <f>=IF(H142="","",H142+I142-J142)</f>
      </c>
    </row>
    <row r="143">
      <c r="C143" s="0">
        <f>=IF(OR(A143="",B143=""),"",MAX(1,ROUNDUP(B143-A143,0)))</f>
      </c>
      <c r="H143" s="2">
        <f>=IF(C143="","",C143*G143)</f>
      </c>
      <c r="K143" s="2">
        <f>=IF(H143="","",H143+I143-J143)</f>
      </c>
    </row>
    <row r="144">
      <c r="C144" s="0">
        <f>=IF(OR(A144="",B144=""),"",MAX(1,ROUNDUP(B144-A144,0)))</f>
      </c>
      <c r="H144" s="2">
        <f>=IF(C144="","",C144*G144)</f>
      </c>
      <c r="K144" s="2">
        <f>=IF(H144="","",H144+I144-J144)</f>
      </c>
    </row>
    <row r="145">
      <c r="C145" s="0">
        <f>=IF(OR(A145="",B145=""),"",MAX(1,ROUNDUP(B145-A145,0)))</f>
      </c>
      <c r="H145" s="2">
        <f>=IF(C145="","",C145*G145)</f>
      </c>
      <c r="K145" s="2">
        <f>=IF(H145="","",H145+I145-J145)</f>
      </c>
    </row>
    <row r="146">
      <c r="C146" s="0">
        <f>=IF(OR(A146="",B146=""),"",MAX(1,ROUNDUP(B146-A146,0)))</f>
      </c>
      <c r="H146" s="2">
        <f>=IF(C146="","",C146*G146)</f>
      </c>
      <c r="K146" s="2">
        <f>=IF(H146="","",H146+I146-J146)</f>
      </c>
    </row>
    <row r="147">
      <c r="C147" s="0">
        <f>=IF(OR(A147="",B147=""),"",MAX(1,ROUNDUP(B147-A147,0)))</f>
      </c>
      <c r="H147" s="2">
        <f>=IF(C147="","",C147*G147)</f>
      </c>
      <c r="K147" s="2">
        <f>=IF(H147="","",H147+I147-J147)</f>
      </c>
    </row>
    <row r="148">
      <c r="C148" s="0">
        <f>=IF(OR(A148="",B148=""),"",MAX(1,ROUNDUP(B148-A148,0)))</f>
      </c>
      <c r="H148" s="2">
        <f>=IF(C148="","",C148*G148)</f>
      </c>
      <c r="K148" s="2">
        <f>=IF(H148="","",H148+I148-J148)</f>
      </c>
    </row>
    <row r="149">
      <c r="C149" s="0">
        <f>=IF(OR(A149="",B149=""),"",MAX(1,ROUNDUP(B149-A149,0)))</f>
      </c>
      <c r="H149" s="2">
        <f>=IF(C149="","",C149*G149)</f>
      </c>
      <c r="K149" s="2">
        <f>=IF(H149="","",H149+I149-J149)</f>
      </c>
    </row>
    <row r="150">
      <c r="C150" s="0">
        <f>=IF(OR(A150="",B150=""),"",MAX(1,ROUNDUP(B150-A150,0)))</f>
      </c>
      <c r="H150" s="2">
        <f>=IF(C150="","",C150*G150)</f>
      </c>
      <c r="K150" s="2">
        <f>=IF(H150="","",H150+I150-J150)</f>
      </c>
    </row>
    <row r="151">
      <c r="C151" s="0">
        <f>=IF(OR(A151="",B151=""),"",MAX(1,ROUNDUP(B151-A151,0)))</f>
      </c>
      <c r="H151" s="2">
        <f>=IF(C151="","",C151*G151)</f>
      </c>
      <c r="K151" s="2">
        <f>=IF(H151="","",H151+I151-J151)</f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3" customWidth="1"/>
    <col min="3" max="3" width="18" customWidth="1"/>
    <col min="4" max="4" width="30" customWidth="1"/>
    <col min="5" max="5" width="12" customWidth="1"/>
  </cols>
  <sheetData>
    <row r="1">
      <c r="A1" s="1" t="s">
        <v>28</v>
      </c>
      <c r="B1" s="1" t="s">
        <v>1</v>
      </c>
      <c r="C1" s="1" t="s">
        <v>29</v>
      </c>
      <c r="D1" s="1" t="s">
        <v>30</v>
      </c>
      <c r="E1" s="1" t="s">
        <v>31</v>
      </c>
    </row>
    <row r="2">
      <c r="C2" s="4" t="s">
        <v>32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0" customWidth="1"/>
  </cols>
  <sheetData>
    <row r="1">
      <c r="A1" s="5" t="s">
        <v>33</v>
      </c>
      <c r="B1" s="3">
        <v>46023</v>
      </c>
    </row>
    <row r="2">
      <c r="A2" s="5" t="s">
        <v>34</v>
      </c>
      <c r="B2" s="3">
        <v>46387</v>
      </c>
    </row>
    <row r="3">
      <c r="A3" s="5" t="s">
        <v>1</v>
      </c>
      <c r="B3" s="5" t="s">
        <v>35</v>
      </c>
      <c r="C3" s="5" t="s">
        <v>36</v>
      </c>
      <c r="D3" s="5" t="s">
        <v>37</v>
      </c>
      <c r="E3" s="5" t="s">
        <v>19</v>
      </c>
      <c r="F3" s="5" t="s">
        <v>38</v>
      </c>
    </row>
    <row r="4">
      <c r="A4" s="0">
        <f>='Автопарк'!B2</f>
      </c>
      <c r="B4" s="2">
        <f>=SUMIF('Аренды'!D:D,A4,'Аренды'!H:H)+SUMIF('Аренды'!D:D,A4,'Аренды'!I:I)</f>
      </c>
      <c r="C4" s="2">
        <f>=SUMIF('Расходы'!B:B,A4,'Расходы'!E:E)</f>
      </c>
      <c r="D4" s="2">
        <f>=B4-C4</f>
      </c>
      <c r="E4" s="0">
        <f>=SUMIF('Аренды'!D:D,A4,'Аренды'!C:C)</f>
      </c>
      <c r="F4" s="6">
        <f>=IF($B$2-$B$1+1&lt;=0,"",E4/($B$2-$B$1+1))</f>
      </c>
    </row>
    <row r="5">
      <c r="A5" s="0">
        <f>='Автопарк'!B3</f>
      </c>
      <c r="B5" s="2">
        <f>=SUMIF('Аренды'!D:D,A5,'Аренды'!H:H)+SUMIF('Аренды'!D:D,A5,'Аренды'!I:I)</f>
      </c>
      <c r="C5" s="2">
        <f>=SUMIF('Расходы'!B:B,A5,'Расходы'!E:E)</f>
      </c>
      <c r="D5" s="2">
        <f>=B5-C5</f>
      </c>
      <c r="E5" s="0">
        <f>=SUMIF('Аренды'!D:D,A5,'Аренды'!C:C)</f>
      </c>
      <c r="F5" s="6">
        <f>=IF($B$2-$B$1+1&lt;=0,"",E5/($B$2-$B$1+1))</f>
      </c>
    </row>
  </sheetData>
</worksheet>
</file>